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lijnbase\9216188\q\20181221\"/>
    </mc:Choice>
  </mc:AlternateContent>
  <bookViews>
    <workbookView xWindow="8280" yWindow="0" windowWidth="13125" windowHeight="6105" tabRatio="904" firstSheet="1" activeTab="7"/>
  </bookViews>
  <sheets>
    <sheet name="Tabel 1 - Aantallen" sheetId="1" r:id="rId1"/>
    <sheet name="Tabel 2 - Toetstijden" sheetId="2" r:id="rId2"/>
    <sheet name="Figuren Toetstijden" sheetId="3" r:id="rId3"/>
    <sheet name="Tabel 3 - Analyse per variant" sheetId="4" r:id="rId4"/>
    <sheet name="Tabel 4 - Vastgestelde cesuren" sheetId="5" r:id="rId5"/>
    <sheet name="Tabel 5 - Resultaten per niveau" sheetId="6" r:id="rId6"/>
    <sheet name="Tabel 6 - Cijferverdeling" sheetId="7" r:id="rId7"/>
    <sheet name="Tabel 10 - Gem. per crebocode" sheetId="8" r:id="rId8"/>
    <sheet name="Afkortingen Sectorunits" sheetId="9" r:id="rId9"/>
  </sheets>
  <calcPr calcId="162913"/>
</workbook>
</file>

<file path=xl/calcChain.xml><?xml version="1.0" encoding="utf-8"?>
<calcChain xmlns="http://schemas.openxmlformats.org/spreadsheetml/2006/main">
  <c r="I30" i="3" l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H30" i="3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K53" i="3"/>
  <c r="K54" i="3" s="1"/>
  <c r="K55" i="3" s="1"/>
  <c r="K56" i="3" s="1"/>
  <c r="K57" i="3" s="1"/>
  <c r="K58" i="3" s="1"/>
  <c r="J53" i="3"/>
  <c r="J54" i="3" s="1"/>
  <c r="J55" i="3" s="1"/>
  <c r="J56" i="3" s="1"/>
  <c r="J57" i="3" s="1"/>
  <c r="K59" i="3" l="1"/>
  <c r="K60" i="3" s="1"/>
  <c r="K61" i="3" s="1"/>
  <c r="K62" i="3" s="1"/>
  <c r="K63" i="3" s="1"/>
  <c r="K64" i="3" s="1"/>
  <c r="K65" i="3" s="1"/>
  <c r="K66" i="3" s="1"/>
  <c r="K67" i="3" s="1"/>
  <c r="K68" i="3" s="1"/>
  <c r="J58" i="3"/>
  <c r="J59" i="3" s="1"/>
  <c r="J60" i="3" s="1"/>
  <c r="J61" i="3" s="1"/>
  <c r="J62" i="3" s="1"/>
  <c r="J63" i="3" s="1"/>
  <c r="J64" i="3" s="1"/>
  <c r="J65" i="3" s="1"/>
  <c r="J66" i="3" s="1"/>
  <c r="J67" i="3" s="1"/>
  <c r="J68" i="3" s="1"/>
</calcChain>
</file>

<file path=xl/sharedStrings.xml><?xml version="1.0" encoding="utf-8"?>
<sst xmlns="http://schemas.openxmlformats.org/spreadsheetml/2006/main" count="1206" uniqueCount="355">
  <si>
    <t>Tabel 1. Aantallen kandidaten waarop de analyses gebaseerd zijn.</t>
  </si>
  <si>
    <t>Afgebroken</t>
  </si>
  <si>
    <t>Ned2F_2018-2019_P2_mbo</t>
  </si>
  <si>
    <t>Ned2F_2018-2019_P2_mbo-dos</t>
  </si>
  <si>
    <t>Ned3F_2018-2019_P2_mbo</t>
  </si>
  <si>
    <t>Ned3F_2018-2019_P2_mbo-dos</t>
  </si>
  <si>
    <t>Rek2F_2018-2019_P2_mbo</t>
  </si>
  <si>
    <t>Rek3F_2018-2019_P2_mbo</t>
  </si>
  <si>
    <t>Eng B1_2018-2019_P2_mbo</t>
  </si>
  <si>
    <t>Eng B1_2018-2019_P2_mbo-dos</t>
  </si>
  <si>
    <t>Eng B2_2018-2019_P2_mbo</t>
  </si>
  <si>
    <t>Eng B2_2018-2019_P2_mbo-dos</t>
  </si>
  <si>
    <t>Tabel 2. Toetstijden in minuten.</t>
  </si>
  <si>
    <t>N</t>
  </si>
  <si>
    <t/>
  </si>
  <si>
    <t>ENG-B1</t>
  </si>
  <si>
    <t>ENG-B2</t>
  </si>
  <si>
    <t>NL-2F</t>
  </si>
  <si>
    <t>NL-3F</t>
  </si>
  <si>
    <t>REK-2F</t>
  </si>
  <si>
    <t>REK-3F</t>
  </si>
  <si>
    <t>[0,10]</t>
  </si>
  <si>
    <t>(10,20]</t>
  </si>
  <si>
    <t>(20,30]</t>
  </si>
  <si>
    <t>(30,40]</t>
  </si>
  <si>
    <t>(40,50]</t>
  </si>
  <si>
    <t>(50,60]</t>
  </si>
  <si>
    <t>(60,70]</t>
  </si>
  <si>
    <t>(70,80]</t>
  </si>
  <si>
    <t>(80,90]</t>
  </si>
  <si>
    <t>(90,100]</t>
  </si>
  <si>
    <t>(100,110]</t>
  </si>
  <si>
    <t>(110,120]</t>
  </si>
  <si>
    <t>(120,130]</t>
  </si>
  <si>
    <t>(130,140]</t>
  </si>
  <si>
    <t>(140,150]</t>
  </si>
  <si>
    <t>&gt;150</t>
  </si>
  <si>
    <t>Tabel 3. Resultaten toets-analyse per variant.</t>
  </si>
  <si>
    <t>VersieNaam</t>
  </si>
  <si>
    <t>SEM</t>
  </si>
  <si>
    <t>TST-Eng_B1_2018-2019_P2_01_mbo</t>
  </si>
  <si>
    <t>TST-Eng_B1_2018-2019_P2_02_mbo</t>
  </si>
  <si>
    <t>TST-Eng_B1_2018-2019_P2_03_mbo</t>
  </si>
  <si>
    <t>TST-Eng_B1_2018-2019_P2_04_mbo</t>
  </si>
  <si>
    <t>TST-Eng_B1_2018-2019_P2_05_mbo</t>
  </si>
  <si>
    <t>TST-Eng_B1_2018-2019_P2_06_mbo</t>
  </si>
  <si>
    <t>TST-Eng_B1_2018-2019_P2_07_mbo</t>
  </si>
  <si>
    <t>TST-Eng_B1_2018-2019_P2_08_mbo</t>
  </si>
  <si>
    <t>TST-Eng_B1_2018-2019_P2_09_mbo</t>
  </si>
  <si>
    <t>TST-Eng_B1_2018-2019_P2_10_mbo</t>
  </si>
  <si>
    <t>TST-Eng_B2_2018-2019_P2_1_mbo</t>
  </si>
  <si>
    <t>TST-Eng_B2_2018-2019_P2_2_mbo</t>
  </si>
  <si>
    <t>TST-Eng_B2_2018-2019_P2_3_mbo</t>
  </si>
  <si>
    <t>TST-Eng_B2_2018-2019_P2_4_mbo</t>
  </si>
  <si>
    <t>TST-Eng_B2_2018-2019_P2_5_mbo</t>
  </si>
  <si>
    <t>TST-Eng_B1_2018-2019_P2_1_mbo-dos</t>
  </si>
  <si>
    <t>TST-Ned2F_2018-2019_P2_01_mbo</t>
  </si>
  <si>
    <t>TST-Ned2F_2018-2019_P2_02_mbo</t>
  </si>
  <si>
    <t>TST-Ned2F_2018-2019_P2_03_mbo</t>
  </si>
  <si>
    <t>TST-Ned2F_2018-2019_P2_04_mbo</t>
  </si>
  <si>
    <t>TST-Ned2F_2018-2019_P2_05_mbo</t>
  </si>
  <si>
    <t>TST-Ned2F_2018-2019_P2_06_mbo</t>
  </si>
  <si>
    <t>TST-Ned2F_2018-2019_P2_07_mbo</t>
  </si>
  <si>
    <t>TST-Ned2F_2018-2019_P2_08_mbo</t>
  </si>
  <si>
    <t>TST-Ned2F_2018-2019_P2_09_mbo</t>
  </si>
  <si>
    <t>TST-Ned2F_2018-2019_P2_10_mbo</t>
  </si>
  <si>
    <t>TST-Ned2F_2018-2019_P2_11_mbo</t>
  </si>
  <si>
    <t>TST-Ned2F_2018-2019_P2_12_mbo</t>
  </si>
  <si>
    <t>TST-Ned2F_2018-2019_P2_13_mbo</t>
  </si>
  <si>
    <t>TST-Ned2F_2018-2019_P2_14_mbo</t>
  </si>
  <si>
    <t>TST-Ned2F_2018-2019_P2_15_mbo</t>
  </si>
  <si>
    <t>TST-Ned2F_2018-2019_P2_16_mbo</t>
  </si>
  <si>
    <t>TST-Ned2F_2018-2019_P2_17_mbo</t>
  </si>
  <si>
    <t>TST-Ned2F_2018-2019_P2_18_mbo</t>
  </si>
  <si>
    <t>TST-Ned3F_2018-2019_P2_01_mbo</t>
  </si>
  <si>
    <t>TST-Ned3F_2018-2019_P2_02_mbo</t>
  </si>
  <si>
    <t>TST-Ned3F_2018-2019_P2_03_mbo</t>
  </si>
  <si>
    <t>TST-Ned3F_2018-2019_P2_04_mbo</t>
  </si>
  <si>
    <t>TST-Ned3F_2018-2019_P2_05_mbo</t>
  </si>
  <si>
    <t>TST-Ned3F_2018-2019_P2_06_mbo</t>
  </si>
  <si>
    <t>TST-Ned3F_2018-2019_P2_07_mbo</t>
  </si>
  <si>
    <t>TST-Ned3F_2018-2019_P2_08_mbo</t>
  </si>
  <si>
    <t>TST-Ned3F_2018-2019_P2_09_mbo</t>
  </si>
  <si>
    <t>TST-Ned3F_2018-2019_P2_10_mbo</t>
  </si>
  <si>
    <t>TST-Ned3F_2018-2019_P2_11_mbo</t>
  </si>
  <si>
    <t>TST-Ned3F_2018-2019_P2_12_mbo</t>
  </si>
  <si>
    <t>TST-Ned3F_2018-2019_P2_13_mbo</t>
  </si>
  <si>
    <t>TST-Ned3F_2018-2019_P2_14_mbo</t>
  </si>
  <si>
    <t>TST-Ned3F_2018-2019_P2_15_mbo</t>
  </si>
  <si>
    <t>TST-Ned3F_2018-2019_P2_16_mbo</t>
  </si>
  <si>
    <t>TST-Ned3F_2018-2019_P2_17_mbo</t>
  </si>
  <si>
    <t>TST-Ned3F_2018-2019_P2_18_mbo</t>
  </si>
  <si>
    <t>TST-Ned2F_2018-2019_P2_1_mbo-dos</t>
  </si>
  <si>
    <t>TST-Ned3F_2018-2019_P2_1_mbo-dos</t>
  </si>
  <si>
    <t>TST-Rek2F_2018-2019_P2_01_mbo</t>
  </si>
  <si>
    <t>TST-Rek2F_2018-2019_P2_02_mbo</t>
  </si>
  <si>
    <t>TST-Rek2F_2018-2019_P2_03_mbo</t>
  </si>
  <si>
    <t>TST-Rek2F_2018-2019_P2_04_mbo</t>
  </si>
  <si>
    <t>TST-Rek2F_2018-2019_P2_05_mbo</t>
  </si>
  <si>
    <t>TST-Rek2F_2018-2019_P2_06_mbo</t>
  </si>
  <si>
    <t>TST-Rek2F_2018-2019_P2_07_mbo</t>
  </si>
  <si>
    <t>TST-Rek2F_2018-2019_P2_08_mbo</t>
  </si>
  <si>
    <t>TST-Rek2F_2018-2019_P2_09_mbo</t>
  </si>
  <si>
    <t>TST-Rek2F_2018-2019_P2_10_mbo</t>
  </si>
  <si>
    <t>TST-Rek2F_2018-2019_P2_11_mbo</t>
  </si>
  <si>
    <t>TST-Rek2F_2018-2019_P2_12_mbo</t>
  </si>
  <si>
    <t>TST-Rek2F_2018-2019_P2_13_mbo</t>
  </si>
  <si>
    <t>TST-Rek2F_2018-2019_P2_14_mbo</t>
  </si>
  <si>
    <t>TST-Rek2F_2018-2019_P2_15_mbo</t>
  </si>
  <si>
    <t>TST-Rek2F_2018-2019_P2_16_mbo</t>
  </si>
  <si>
    <t>TST-Rek2F_2018-2019_P2_17_mbo</t>
  </si>
  <si>
    <t>TST-Rek2F_2018-2019_P2_18_mbo</t>
  </si>
  <si>
    <t>TST-Rek2F_2018-2019_P2_19_mbo</t>
  </si>
  <si>
    <t>TST-Rek2F_2018-2019_P2_20_mbo</t>
  </si>
  <si>
    <t>TST-Rek2F_2018-2019_P2_21_mbo</t>
  </si>
  <si>
    <t>TST-Rek2F_2018-2019_P2_22_mbo</t>
  </si>
  <si>
    <t>TST-Rek2F_2018-2019_P2_23_mbo</t>
  </si>
  <si>
    <t>TST-Rek2F_2018-2019_P2_24_mbo</t>
  </si>
  <si>
    <t>TST-Rek2F_2018-2019_P2_25_mbo</t>
  </si>
  <si>
    <t>TST-Rek3F_2018-2019_P2_01_mbo</t>
  </si>
  <si>
    <t>TST-Rek3F_2018-2019_P2_02_mbo</t>
  </si>
  <si>
    <t>TST-Rek3F_2018-2019_P2_03_mbo</t>
  </si>
  <si>
    <t>TST-Rek3F_2018-2019_P2_04_mbo</t>
  </si>
  <si>
    <t>TST-Rek3F_2018-2019_P2_05_mbo</t>
  </si>
  <si>
    <t>TST-Rek3F_2018-2019_P2_06_mbo</t>
  </si>
  <si>
    <t>TST-Rek3F_2018-2019_P2_07_mbo</t>
  </si>
  <si>
    <t>TST-Rek3F_2018-2019_P2_08_mbo</t>
  </si>
  <si>
    <t>TST-Rek3F_2018-2019_P2_09_mbo</t>
  </si>
  <si>
    <t>TST-Rek3F_2018-2019_P2_10_mbo</t>
  </si>
  <si>
    <t>TST-Rek3F_2018-2019_P2_11_mbo</t>
  </si>
  <si>
    <t>TST-Rek3F_2018-2019_P2_12_mbo</t>
  </si>
  <si>
    <t>TST-Rek3F_2018-2019_P2_13_mbo</t>
  </si>
  <si>
    <t>TST-Rek3F_2018-2019_P2_14_mbo</t>
  </si>
  <si>
    <t>TST-Rek3F_2018-2019_P2_15_mbo</t>
  </si>
  <si>
    <t>TST-Rek3F_2018-2019_P2_16_mbo</t>
  </si>
  <si>
    <t>TST-Rek3F_2018-2019_P2_17_mbo</t>
  </si>
  <si>
    <t>TST-Rek3F_2018-2019_P2_18_mbo</t>
  </si>
  <si>
    <t>TST-Rek3F_2018-2019_P2_19_mbo</t>
  </si>
  <si>
    <t>TST-Rek3F_2018-2019_P2_20_mbo</t>
  </si>
  <si>
    <t>TST-Rek3F_2018-2019_P2_21_mbo</t>
  </si>
  <si>
    <t>TST-Rek3F_2018-2019_P2_22_mbo</t>
  </si>
  <si>
    <t>TST-Rek3F_2018-2019_P2_23_mbo</t>
  </si>
  <si>
    <t>TST-Rek3F_2018-2019_P2_24_mbo</t>
  </si>
  <si>
    <t>TST-Rek3F_2018-2019_P2_25_mbo</t>
  </si>
  <si>
    <t>Tabel 4. Vastgestelde cesuur onvoldoende/voldoende, uitgedrukt als schaalscore.</t>
  </si>
  <si>
    <t>Onderdeel</t>
  </si>
  <si>
    <t>Groep</t>
  </si>
  <si>
    <t>Cesuur</t>
  </si>
  <si>
    <t>Voldoende</t>
  </si>
  <si>
    <t>B1</t>
  </si>
  <si>
    <t>359/360</t>
  </si>
  <si>
    <t>293/294</t>
  </si>
  <si>
    <t>B2</t>
  </si>
  <si>
    <t>491/492</t>
  </si>
  <si>
    <t>425/426</t>
  </si>
  <si>
    <t>2F</t>
  </si>
  <si>
    <t>53/54</t>
  </si>
  <si>
    <t>45/46</t>
  </si>
  <si>
    <t>entree, mbo2</t>
  </si>
  <si>
    <t>37/38</t>
  </si>
  <si>
    <t>3F</t>
  </si>
  <si>
    <t>31/32</t>
  </si>
  <si>
    <t>44/45</t>
  </si>
  <si>
    <t>34/35</t>
  </si>
  <si>
    <t>47/48</t>
  </si>
  <si>
    <t>30/31</t>
  </si>
  <si>
    <t>Cijfer 5</t>
  </si>
  <si>
    <t>Tabel 5. Resultaten op basis van vastgestelde omzettingstabel per (beoogd) mbo-niveau.</t>
  </si>
  <si>
    <t>Niveau</t>
  </si>
  <si>
    <t>P(ref)</t>
  </si>
  <si>
    <t>P(vold)</t>
  </si>
  <si>
    <t>P(C&gt;=5)</t>
  </si>
  <si>
    <t>totaal</t>
  </si>
  <si>
    <t>mbo2+mbo3</t>
  </si>
  <si>
    <t>Tabel 6. Cijferverdeling op basis van vastgestelde omzettingstabel per (beoogd) mbo-niveau.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</si>
  <si>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</si>
  <si>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</si>
  <si>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</si>
  <si>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</si>
  <si>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</si>
  <si>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</si>
  <si>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</si>
  <si>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</si>
  <si>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</si>
  <si>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</si>
  <si>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alle</t>
  </si>
  <si>
    <t>Bovensectoraal</t>
  </si>
  <si>
    <t>onderdeel</t>
  </si>
  <si>
    <t>25045</t>
  </si>
  <si>
    <t>25046</t>
  </si>
  <si>
    <t>25055</t>
  </si>
  <si>
    <t>25104</t>
  </si>
  <si>
    <t>25119</t>
  </si>
  <si>
    <t>25132</t>
  </si>
  <si>
    <t>25133</t>
  </si>
  <si>
    <t>25137</t>
  </si>
  <si>
    <t>25138</t>
  </si>
  <si>
    <t>25140</t>
  </si>
  <si>
    <t>25145</t>
  </si>
  <si>
    <t>25146</t>
  </si>
  <si>
    <t>25147</t>
  </si>
  <si>
    <t>25148</t>
  </si>
  <si>
    <t>25151</t>
  </si>
  <si>
    <t>25158</t>
  </si>
  <si>
    <t>25160</t>
  </si>
  <si>
    <t>25162</t>
  </si>
  <si>
    <t>25166</t>
  </si>
  <si>
    <t>25175</t>
  </si>
  <si>
    <t>25184</t>
  </si>
  <si>
    <t>25185</t>
  </si>
  <si>
    <t>25187</t>
  </si>
  <si>
    <t>25188</t>
  </si>
  <si>
    <t>25189</t>
  </si>
  <si>
    <t>25190</t>
  </si>
  <si>
    <t>25194</t>
  </si>
  <si>
    <t>25195</t>
  </si>
  <si>
    <t>25199</t>
  </si>
  <si>
    <t>25201</t>
  </si>
  <si>
    <t>25205</t>
  </si>
  <si>
    <t>25212</t>
  </si>
  <si>
    <t>25249</t>
  </si>
  <si>
    <t>25263</t>
  </si>
  <si>
    <t>25297</t>
  </si>
  <si>
    <t>25303</t>
  </si>
  <si>
    <t>25309</t>
  </si>
  <si>
    <t>25344</t>
  </si>
  <si>
    <t>25351</t>
  </si>
  <si>
    <t>25352</t>
  </si>
  <si>
    <t>25363</t>
  </si>
  <si>
    <t>25379</t>
  </si>
  <si>
    <t>25388</t>
  </si>
  <si>
    <t>25401</t>
  </si>
  <si>
    <t>25403</t>
  </si>
  <si>
    <t>25411</t>
  </si>
  <si>
    <t>25412</t>
  </si>
  <si>
    <t>25413</t>
  </si>
  <si>
    <t>25414</t>
  </si>
  <si>
    <t>25454</t>
  </si>
  <si>
    <t>25463</t>
  </si>
  <si>
    <t>25471</t>
  </si>
  <si>
    <t>25472</t>
  </si>
  <si>
    <t>25473</t>
  </si>
  <si>
    <t>25474</t>
  </si>
  <si>
    <t>25477</t>
  </si>
  <si>
    <t>25478</t>
  </si>
  <si>
    <t>25480</t>
  </si>
  <si>
    <t>25484</t>
  </si>
  <si>
    <t>25485</t>
  </si>
  <si>
    <t>25488</t>
  </si>
  <si>
    <t>25489</t>
  </si>
  <si>
    <t>25490</t>
  </si>
  <si>
    <t>25495</t>
  </si>
  <si>
    <t>25535</t>
  </si>
  <si>
    <t>25539</t>
  </si>
  <si>
    <t>25540</t>
  </si>
  <si>
    <t>25544</t>
  </si>
  <si>
    <t>90240</t>
  </si>
  <si>
    <t>90303</t>
  </si>
  <si>
    <t>90413</t>
  </si>
  <si>
    <t>92632</t>
  </si>
  <si>
    <t>92661</t>
  </si>
  <si>
    <t>92662</t>
  </si>
  <si>
    <t>93212</t>
  </si>
  <si>
    <t>93430</t>
  </si>
  <si>
    <t>93492</t>
  </si>
  <si>
    <t>94051</t>
  </si>
  <si>
    <t>94052</t>
  </si>
  <si>
    <t>94072</t>
  </si>
  <si>
    <t>94421</t>
  </si>
  <si>
    <t>95291</t>
  </si>
  <si>
    <t>95292</t>
  </si>
  <si>
    <t>95293</t>
  </si>
  <si>
    <t>95294</t>
  </si>
  <si>
    <t>95391</t>
  </si>
  <si>
    <t>95520</t>
  </si>
  <si>
    <t>25105</t>
  </si>
  <si>
    <t>25200</t>
  </si>
  <si>
    <t>25240</t>
  </si>
  <si>
    <t>25310</t>
  </si>
  <si>
    <t>25343</t>
  </si>
  <si>
    <t>25497</t>
  </si>
  <si>
    <t>90940</t>
  </si>
  <si>
    <t>91542</t>
  </si>
  <si>
    <t>91870</t>
  </si>
  <si>
    <t>93500</t>
  </si>
  <si>
    <t>93714</t>
  </si>
  <si>
    <t>97590</t>
  </si>
  <si>
    <t>25019</t>
  </si>
  <si>
    <t>25204</t>
  </si>
  <si>
    <t>25276</t>
  </si>
  <si>
    <t>95321</t>
  </si>
  <si>
    <t>Ruw</t>
  </si>
  <si>
    <t>In analyse</t>
  </si>
  <si>
    <t>Alle onderdelen met minimaal 20 afnames worden meegenomen in de verdere rapportage.</t>
  </si>
  <si>
    <t>Aantal opgaven</t>
  </si>
  <si>
    <t>41-44</t>
  </si>
  <si>
    <t>Gemiddelde Toetstijd</t>
  </si>
  <si>
    <t>Percentage &lt;= 90 min.</t>
  </si>
  <si>
    <t>Percentage &lt;= 120 min.</t>
  </si>
  <si>
    <t>Percentage &lt;= 150 min.</t>
  </si>
  <si>
    <t>Figuren met cumulatieve verdeling van toetstijden.</t>
  </si>
  <si>
    <t>ENG-B1-dos</t>
  </si>
  <si>
    <t>NL-2F-dos</t>
  </si>
  <si>
    <t>NL-3F-dos</t>
  </si>
  <si>
    <t>Rek-2F</t>
  </si>
  <si>
    <t>Rek-3F</t>
  </si>
  <si>
    <t>Variant</t>
  </si>
  <si>
    <t>Gemiddelde score</t>
  </si>
  <si>
    <t>Gemiddelde P-waarde</t>
  </si>
  <si>
    <t>Asympt. GLB</t>
  </si>
  <si>
    <t>SD</t>
  </si>
  <si>
    <t>Aantal neutr.</t>
  </si>
  <si>
    <t>Max. Score</t>
  </si>
  <si>
    <t>* Bij Nederlands 2F krijgen de entree- en mbo2-kandidaten een cijferpunt extra; daar waar meerdere mbo-niveaus geaggregeerd zijn, worden echter voor alle kandidaten de 2F-cijfers gerapporteerd.</t>
  </si>
  <si>
    <t>entree</t>
  </si>
  <si>
    <t>mbo2</t>
  </si>
  <si>
    <t>mbo3</t>
  </si>
  <si>
    <t>mbo4</t>
  </si>
  <si>
    <t>Gemiddeld cijfer</t>
  </si>
  <si>
    <t>Gemiddelde vaardigheid</t>
  </si>
  <si>
    <t>SD vaardigheid</t>
  </si>
  <si>
    <t>sorteren NIV</t>
  </si>
  <si>
    <t>totaal*</t>
  </si>
  <si>
    <t>mbo2+mbo3*</t>
  </si>
  <si>
    <t>Overzicht van de afkortingen van sectorunits.</t>
  </si>
  <si>
    <t>Afkorting</t>
  </si>
  <si>
    <t>Sectorunit</t>
  </si>
  <si>
    <t>SU B</t>
  </si>
  <si>
    <t>SU C</t>
  </si>
  <si>
    <t>Creatieve industrie en ICT</t>
  </si>
  <si>
    <t>SU D</t>
  </si>
  <si>
    <t>Zakelijke dienstverlening en veiligheid</t>
  </si>
  <si>
    <t>SU H</t>
  </si>
  <si>
    <t>Handel</t>
  </si>
  <si>
    <t>SU S</t>
  </si>
  <si>
    <t>Specialistisch vakmanschap</t>
  </si>
  <si>
    <t>SU T</t>
  </si>
  <si>
    <t>Techniek en gebouwde omgeving</t>
  </si>
  <si>
    <t>SU V</t>
  </si>
  <si>
    <t>Voedsel, groen en gastvrijheid</t>
  </si>
  <si>
    <t>SU Z</t>
  </si>
  <si>
    <t>Zorg, welzijn en sport</t>
  </si>
  <si>
    <t>SU M</t>
  </si>
  <si>
    <t>Mobiliteit, transport, logistiek en maritiem</t>
  </si>
  <si>
    <t>* Sectorunits: SU B = Bovensectoraal; SU C = Creatieve industrie en ICT; SU D = Zakelijke dienstverlening en veiligheid; SU H = Handel; SU M = Mobiliteit, transport, logistiek, maritiem; SU S = Specialistisch vakmanschap; SU T = Techniek en gebouwde omgeving; SU V = Voedsel, groen en gastvrijheid; SU Z = Zorg, welzijn en sport.</t>
  </si>
  <si>
    <t>** Bij Nederlands 2F krijgen de entree- en mbo2-kandidaten een cijferpunt extra; daar waar meerdere mbo-niveaus geaggregeerd zijn, worden voor alle kandidaten de 2F-cijfers gerapporteerd.</t>
  </si>
  <si>
    <t>Sector-unit*</t>
  </si>
  <si>
    <t>onbekend</t>
  </si>
  <si>
    <t>totaal**</t>
  </si>
  <si>
    <t>crebo-code</t>
  </si>
  <si>
    <t>Sector-unit</t>
  </si>
  <si>
    <t>Gemiddelde op OS-schaal</t>
  </si>
  <si>
    <t>Mbo-niveau</t>
  </si>
  <si>
    <t>Aantal kandidaten</t>
  </si>
  <si>
    <t>Aantal scholen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</si>
</sst>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1"/>
      <color theme="0" tint="-0.34998626667073579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3" fillId="0" borderId="0" xfId="1" applyFont="1"/>
    <xf numFmtId="2" fontId="0" fillId="0" borderId="0" xfId="0" applyNumberFormat="1"/>
    <xf numFmtId="0" fontId="7" fillId="3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7" fillId="3" borderId="2" xfId="0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vertical="top" wrapText="1"/>
    </xf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9" fontId="0" fillId="0" borderId="0" xfId="1" applyFont="1" applyFill="1"/>
    <xf numFmtId="9" fontId="1" fillId="0" borderId="0" xfId="1" applyFont="1" applyFill="1" applyBorder="1"/>
    <xf numFmtId="9" fontId="0" fillId="0" borderId="0" xfId="1" applyFont="1" applyFill="1" applyBorder="1"/>
    <xf numFmtId="164" fontId="0" fillId="0" borderId="0" xfId="0" applyNumberFormat="1" applyFill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0" fontId="7" fillId="3" borderId="1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Procent" xfId="1" builtinId="5"/>
    <cellStyle name="Standaard" xfId="0" builtinId="0"/>
  </cellStyles>
  <dxfs count="54">
    <dxf>
      <alignment horizontal="center" vertical="bottom" textRotation="0" wrapText="0" indent="0" justifyLastLine="0" shrinkToFit="0" readingOrder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0.0"/>
      <fill>
        <patternFill patternType="none">
          <bgColor auto="1"/>
        </patternFill>
      </fill>
    </dxf>
    <dxf>
      <numFmt numFmtId="164" formatCode="0.0"/>
      <fill>
        <patternFill patternType="none">
          <bgColor auto="1"/>
        </patternFill>
      </fill>
    </dxf>
    <dxf>
      <numFmt numFmtId="164" formatCode="0.0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top style="medium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2F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Toetstijden'!$K$4</c:f>
              <c:strCache>
                <c:ptCount val="1"/>
                <c:pt idx="0">
                  <c:v>NL-2F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'Figuren Toetstijden'!$J$5:$J$20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Toetstijden'!$K$5:$K$20</c:f>
              <c:numCache>
                <c:formatCode>0.00</c:formatCode>
                <c:ptCount val="16"/>
                <c:pt idx="0">
                  <c:v>9.1071491120529618E-2</c:v>
                </c:pt>
                <c:pt idx="1">
                  <c:v>0.18214298224105924</c:v>
                </c:pt>
                <c:pt idx="2">
                  <c:v>0.88619566359592272</c:v>
                </c:pt>
                <c:pt idx="3">
                  <c:v>6.1438229009772671</c:v>
                </c:pt>
                <c:pt idx="4">
                  <c:v>23.748642684507338</c:v>
                </c:pt>
                <c:pt idx="5">
                  <c:v>48.418508529195421</c:v>
                </c:pt>
                <c:pt idx="6">
                  <c:v>69.417492731794454</c:v>
                </c:pt>
                <c:pt idx="7">
                  <c:v>84.188588041612661</c:v>
                </c:pt>
                <c:pt idx="8">
                  <c:v>95.264282461732449</c:v>
                </c:pt>
                <c:pt idx="9">
                  <c:v>97.842306210375128</c:v>
                </c:pt>
                <c:pt idx="10">
                  <c:v>98.80556236645765</c:v>
                </c:pt>
                <c:pt idx="11">
                  <c:v>99.817857017758925</c:v>
                </c:pt>
                <c:pt idx="12">
                  <c:v>99.968475253073649</c:v>
                </c:pt>
                <c:pt idx="13">
                  <c:v>99.992994500683025</c:v>
                </c:pt>
                <c:pt idx="14">
                  <c:v>99.996497250341505</c:v>
                </c:pt>
                <c:pt idx="15">
                  <c:v>99.996497250341505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F-4752-84A8-AB4556BD5924}"/>
            </c:ext>
          </c:extLst>
        </c:ser>
        <c:ser>
          <c:idx val="1"/>
          <c:order val="1"/>
          <c:tx>
            <c:strRef>
              <c:f>'Figuren Toetstijden'!$L$4</c:f>
              <c:strCache>
                <c:ptCount val="1"/>
                <c:pt idx="0">
                  <c:v>REK-2F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Toetstijden'!$J$5:$J$20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Toetstijden'!$L$5:$L$20</c:f>
              <c:numCache>
                <c:formatCode>General</c:formatCode>
                <c:ptCount val="16"/>
                <c:pt idx="0">
                  <c:v>0.23049199564160591</c:v>
                </c:pt>
                <c:pt idx="1">
                  <c:v>0.93873103679490411</c:v>
                </c:pt>
                <c:pt idx="2">
                  <c:v>6.0346995222529545</c:v>
                </c:pt>
                <c:pt idx="3">
                  <c:v>22.881569021875784</c:v>
                </c:pt>
                <c:pt idx="4">
                  <c:v>45.733802698851733</c:v>
                </c:pt>
                <c:pt idx="5">
                  <c:v>64.571284888106618</c:v>
                </c:pt>
                <c:pt idx="6">
                  <c:v>78.560053641773536</c:v>
                </c:pt>
                <c:pt idx="7">
                  <c:v>88.140139133350104</c:v>
                </c:pt>
                <c:pt idx="8">
                  <c:v>96.546810828933033</c:v>
                </c:pt>
                <c:pt idx="9">
                  <c:v>98.797250859106526</c:v>
                </c:pt>
                <c:pt idx="10">
                  <c:v>99.291760958846695</c:v>
                </c:pt>
                <c:pt idx="11">
                  <c:v>99.89942167462911</c:v>
                </c:pt>
                <c:pt idx="12">
                  <c:v>99.987427709328628</c:v>
                </c:pt>
                <c:pt idx="13">
                  <c:v>99.991618472885747</c:v>
                </c:pt>
                <c:pt idx="14">
                  <c:v>99.999999999999986</c:v>
                </c:pt>
                <c:pt idx="15">
                  <c:v>99.999999999999986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6F-4752-84A8-AB4556BD5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772824"/>
        <c:axId val="455033104"/>
      </c:barChart>
      <c:catAx>
        <c:axId val="35277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5033104"/>
        <c:crosses val="autoZero"/>
        <c:auto val="1"/>
        <c:lblAlgn val="ctr"/>
        <c:lblOffset val="100"/>
        <c:tickMarkSkip val="1"/>
        <c:noMultiLvlLbl val="0"/>
      </c:catAx>
      <c:valAx>
        <c:axId val="4550331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52772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3F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Toetstijden'!$H$29</c:f>
              <c:strCache>
                <c:ptCount val="1"/>
                <c:pt idx="0">
                  <c:v>NL-3F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'Figuren Toetstijden'!$G$30:$G$45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Toetstijden'!$H$30:$H$45</c:f>
              <c:numCache>
                <c:formatCode>0.00</c:formatCode>
                <c:ptCount val="16"/>
                <c:pt idx="0">
                  <c:v>1.9296947866079182E-2</c:v>
                </c:pt>
                <c:pt idx="1">
                  <c:v>3.8593895732158365E-2</c:v>
                </c:pt>
                <c:pt idx="2">
                  <c:v>0.11256552921879523</c:v>
                </c:pt>
                <c:pt idx="3">
                  <c:v>0.35699353552246488</c:v>
                </c:pt>
                <c:pt idx="4">
                  <c:v>1.0452513427459558</c:v>
                </c:pt>
                <c:pt idx="5">
                  <c:v>3.6889332003988038</c:v>
                </c:pt>
                <c:pt idx="6">
                  <c:v>11.198662078281284</c:v>
                </c:pt>
                <c:pt idx="7">
                  <c:v>25.114977647702055</c:v>
                </c:pt>
                <c:pt idx="8">
                  <c:v>43.28948637957096</c:v>
                </c:pt>
                <c:pt idx="9">
                  <c:v>62.287331553725913</c:v>
                </c:pt>
                <c:pt idx="10">
                  <c:v>78.863409770687923</c:v>
                </c:pt>
                <c:pt idx="11">
                  <c:v>94.982793554819395</c:v>
                </c:pt>
                <c:pt idx="12">
                  <c:v>98.31151706171805</c:v>
                </c:pt>
                <c:pt idx="13">
                  <c:v>99.173447399736247</c:v>
                </c:pt>
                <c:pt idx="14">
                  <c:v>99.90994757662493</c:v>
                </c:pt>
                <c:pt idx="15">
                  <c:v>99.999999999999972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27-4D9A-AD0D-F21BECAE25EB}"/>
            </c:ext>
          </c:extLst>
        </c:ser>
        <c:ser>
          <c:idx val="1"/>
          <c:order val="1"/>
          <c:tx>
            <c:strRef>
              <c:f>'Figuren Toetstijden'!$I$29</c:f>
              <c:strCache>
                <c:ptCount val="1"/>
                <c:pt idx="0">
                  <c:v>REK-3F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Toetstijden'!$G$30:$G$45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Toetstijden'!$I$30:$I$45</c:f>
              <c:numCache>
                <c:formatCode>0.00</c:formatCode>
                <c:ptCount val="16"/>
                <c:pt idx="0">
                  <c:v>0.17246440628210774</c:v>
                </c:pt>
                <c:pt idx="1">
                  <c:v>0.40730955526199913</c:v>
                </c:pt>
                <c:pt idx="2">
                  <c:v>0.96873623954205201</c:v>
                </c:pt>
                <c:pt idx="3">
                  <c:v>2.5355937178922647</c:v>
                </c:pt>
                <c:pt idx="4">
                  <c:v>6.3224717451930132</c:v>
                </c:pt>
                <c:pt idx="5">
                  <c:v>13.591662997211213</c:v>
                </c:pt>
                <c:pt idx="6">
                  <c:v>25.003669455452808</c:v>
                </c:pt>
                <c:pt idx="7">
                  <c:v>38.863202700719214</c:v>
                </c:pt>
                <c:pt idx="8">
                  <c:v>53.728166740055777</c:v>
                </c:pt>
                <c:pt idx="9">
                  <c:v>67.029942756494933</c:v>
                </c:pt>
                <c:pt idx="10">
                  <c:v>79.117129018053717</c:v>
                </c:pt>
                <c:pt idx="11">
                  <c:v>94.055482166446495</c:v>
                </c:pt>
                <c:pt idx="12">
                  <c:v>98.234991927197996</c:v>
                </c:pt>
                <c:pt idx="13">
                  <c:v>99.104652869514155</c:v>
                </c:pt>
                <c:pt idx="14">
                  <c:v>99.871569059151611</c:v>
                </c:pt>
                <c:pt idx="15">
                  <c:v>99.999999999999986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27-4D9A-AD0D-F21BECAE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26048"/>
        <c:axId val="455027224"/>
      </c:barChart>
      <c:catAx>
        <c:axId val="45502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5027224"/>
        <c:crosses val="autoZero"/>
        <c:auto val="1"/>
        <c:lblAlgn val="ctr"/>
        <c:lblOffset val="100"/>
        <c:tickMarkSkip val="1"/>
        <c:noMultiLvlLbl val="0"/>
      </c:catAx>
      <c:valAx>
        <c:axId val="45502722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5502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Engels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Toetstijden'!$J$52</c:f>
              <c:strCache>
                <c:ptCount val="1"/>
                <c:pt idx="0">
                  <c:v>ENG-B1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Toetstijden'!$I$53:$I$68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Toetstijden'!$J$53:$J$68</c:f>
              <c:numCache>
                <c:formatCode>0.00</c:formatCode>
                <c:ptCount val="16"/>
                <c:pt idx="0">
                  <c:v>3.2800328003280033E-2</c:v>
                </c:pt>
                <c:pt idx="1">
                  <c:v>9.020090200902009E-2</c:v>
                </c:pt>
                <c:pt idx="2">
                  <c:v>0.23370233702337023</c:v>
                </c:pt>
                <c:pt idx="3">
                  <c:v>1.3653136531365313</c:v>
                </c:pt>
                <c:pt idx="4">
                  <c:v>7.6916769167691674</c:v>
                </c:pt>
                <c:pt idx="5">
                  <c:v>23.370233702337025</c:v>
                </c:pt>
                <c:pt idx="6">
                  <c:v>44.866748667486675</c:v>
                </c:pt>
                <c:pt idx="7">
                  <c:v>67.457974579745795</c:v>
                </c:pt>
                <c:pt idx="8">
                  <c:v>92.127921279212785</c:v>
                </c:pt>
                <c:pt idx="9">
                  <c:v>97.695776957769567</c:v>
                </c:pt>
                <c:pt idx="10">
                  <c:v>98.847888478884784</c:v>
                </c:pt>
                <c:pt idx="11">
                  <c:v>99.87289872898728</c:v>
                </c:pt>
                <c:pt idx="12">
                  <c:v>99.991799917999174</c:v>
                </c:pt>
                <c:pt idx="13">
                  <c:v>99.995899958999587</c:v>
                </c:pt>
                <c:pt idx="14">
                  <c:v>99.995899958999587</c:v>
                </c:pt>
                <c:pt idx="1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71-475D-AD24-B45B0C97CE16}"/>
            </c:ext>
          </c:extLst>
        </c:ser>
        <c:ser>
          <c:idx val="1"/>
          <c:order val="1"/>
          <c:tx>
            <c:strRef>
              <c:f>'Figuren Toetstijden'!$K$52</c:f>
              <c:strCache>
                <c:ptCount val="1"/>
                <c:pt idx="0">
                  <c:v>ENG-B2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'Figuren Toetstijden'!$I$53:$I$68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Toetstijden'!$K$53:$K$68</c:f>
              <c:numCache>
                <c:formatCode>0.00</c:formatCode>
                <c:ptCount val="16"/>
                <c:pt idx="0">
                  <c:v>4.5662100456621002E-2</c:v>
                </c:pt>
                <c:pt idx="1">
                  <c:v>0.18264840182648401</c:v>
                </c:pt>
                <c:pt idx="2">
                  <c:v>0.41095890410958902</c:v>
                </c:pt>
                <c:pt idx="3">
                  <c:v>1.5525114155251143</c:v>
                </c:pt>
                <c:pt idx="4">
                  <c:v>5.7077625570776256</c:v>
                </c:pt>
                <c:pt idx="5">
                  <c:v>18.082191780821915</c:v>
                </c:pt>
                <c:pt idx="6">
                  <c:v>38.082191780821915</c:v>
                </c:pt>
                <c:pt idx="7">
                  <c:v>60.136986301369859</c:v>
                </c:pt>
                <c:pt idx="8">
                  <c:v>90.593607305936075</c:v>
                </c:pt>
                <c:pt idx="9">
                  <c:v>97.579908675799089</c:v>
                </c:pt>
                <c:pt idx="10">
                  <c:v>98.721461187214615</c:v>
                </c:pt>
                <c:pt idx="11">
                  <c:v>99.954337899543376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71-475D-AD24-B45B0C97C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31536"/>
        <c:axId val="455029576"/>
      </c:barChart>
      <c:catAx>
        <c:axId val="45503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5029576"/>
        <c:crosses val="autoZero"/>
        <c:auto val="1"/>
        <c:lblAlgn val="ctr"/>
        <c:lblOffset val="100"/>
        <c:tickMarkSkip val="1"/>
        <c:noMultiLvlLbl val="0"/>
      </c:catAx>
      <c:valAx>
        <c:axId val="4550295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5503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9525</xdr:rowOff>
    </xdr:from>
    <xdr:to>
      <xdr:col>14</xdr:col>
      <xdr:colOff>85726</xdr:colOff>
      <xdr:row>25</xdr:row>
      <xdr:rowOff>9525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25</xdr:row>
      <xdr:rowOff>95250</xdr:rowOff>
    </xdr:from>
    <xdr:to>
      <xdr:col>14</xdr:col>
      <xdr:colOff>76201</xdr:colOff>
      <xdr:row>48</xdr:row>
      <xdr:rowOff>95250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49</xdr:row>
      <xdr:rowOff>0</xdr:rowOff>
    </xdr:from>
    <xdr:to>
      <xdr:col>14</xdr:col>
      <xdr:colOff>66676</xdr:colOff>
      <xdr:row>72</xdr:row>
      <xdr:rowOff>0</xdr:rowOff>
    </xdr:to>
    <xdr:graphicFrame macro="">
      <xdr:nvGraphicFramePr>
        <xdr:cNvPr id="4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D13" totalsRowShown="0" headerRowDxfId="53" headerRowBorderDxfId="52" tableBorderDxfId="51">
  <autoFilter ref="A3:D13"/>
  <sortState ref="A4:D13">
    <sortCondition ref="A3:A13"/>
  </sortState>
  <tableColumns count="4">
    <tableColumn id="1" name="Onderdeel"/>
    <tableColumn id="2" name="Ruw"/>
    <tableColumn id="3" name="Afgebroken"/>
    <tableColumn id="4" name="In analyse"/>
  </tableColumns>
  <tableStyleInfo name="TableStyleMedium16" showFirstColumn="0" showLastColumn="0" showRowStripes="0" showColumnStripes="0"/>
</table>
</file>

<file path=xl/tables/table2.xml><?xml version="1.0" encoding="utf-8"?>
<table xmlns="http://schemas.openxmlformats.org/spreadsheetml/2006/main" id="2" name="Table2" displayName="Table2" ref="A3:F12" totalsRowShown="0" dataDxfId="50">
  <autoFilter ref="A3:F12"/>
  <sortState ref="A4:F13">
    <sortCondition ref="A3:A13"/>
  </sortState>
  <tableColumns count="6">
    <tableColumn id="1" name="Onderdeel"/>
    <tableColumn id="9" name="Aantal opgaven" dataDxfId="49"/>
    <tableColumn id="5" name="Gemiddelde Toetstijd" dataDxfId="48"/>
    <tableColumn id="6" name="Percentage &lt;= 90 min." dataDxfId="47"/>
    <tableColumn id="7" name="Percentage &lt;= 120 min." dataDxfId="46"/>
    <tableColumn id="8" name="Percentage &lt;= 150 min." dataDxfId="45"/>
  </tableColumns>
  <tableStyleInfo name="TableStyleMedium16" showFirstColumn="0" showLastColumn="0" showRowStripes="0" showColumnStripes="0"/>
</table>
</file>

<file path=xl/tables/table3.xml><?xml version="1.0" encoding="utf-8"?>
<table xmlns="http://schemas.openxmlformats.org/spreadsheetml/2006/main" id="3" name="Table3" displayName="Table3" ref="A3:K107" totalsRowShown="0" dataDxfId="44">
  <autoFilter ref="A3:K107"/>
  <sortState ref="A4:K107">
    <sortCondition ref="B3:B107"/>
  </sortState>
  <tableColumns count="11">
    <tableColumn id="1" name="VersieNaam"/>
    <tableColumn id="11" name="Onderdeel"/>
    <tableColumn id="12" name="Variant" dataDxfId="43"/>
    <tableColumn id="2" name="N"/>
    <tableColumn id="4" name="Max. Score"/>
    <tableColumn id="5" name="Gemiddelde score" dataDxfId="42"/>
    <tableColumn id="6" name="Gemiddelde P-waarde" dataDxfId="41"/>
    <tableColumn id="7" name="Asympt. GLB" dataDxfId="40"/>
    <tableColumn id="8" name="SD" dataDxfId="39"/>
    <tableColumn id="9" name="SEM" dataDxfId="38"/>
    <tableColumn id="10" name="Aantal neutr."/>
  </tableColumns>
  <tableStyleInfo name="TableStyleMedium16" showFirstColumn="0" showLastColumn="0" showRowStripes="0" showColumnStripes="0"/>
</table>
</file>

<file path=xl/tables/table4.xml><?xml version="1.0" encoding="utf-8"?>
<table xmlns="http://schemas.openxmlformats.org/spreadsheetml/2006/main" id="4" name="Table4" displayName="Table4" ref="A3:E15" totalsRowShown="0">
  <autoFilter ref="A3:E15"/>
  <sortState ref="A4:E15">
    <sortCondition ref="A3:A15"/>
  </sortState>
  <tableColumns count="5">
    <tableColumn id="1" name="Onderdeel"/>
    <tableColumn id="2" name="Groep" dataDxfId="37"/>
    <tableColumn id="3" name="Cesuur" dataDxfId="36"/>
    <tableColumn id="4" name="Voldoende" dataDxfId="35"/>
    <tableColumn id="5" name="Cijfer 5" dataDxfId="34"/>
  </tableColumns>
  <tableStyleInfo name="TableStyleMedium16" showFirstColumn="0" showLastColumn="0" showRowStripes="0" showColumnStripes="0"/>
</table>
</file>

<file path=xl/tables/table5.xml><?xml version="1.0" encoding="utf-8"?>
<table xmlns="http://schemas.openxmlformats.org/spreadsheetml/2006/main" id="5" name="Table5" displayName="Table5" ref="A3:J29" totalsRowShown="0" headerRowDxfId="33" dataDxfId="32">
  <autoFilter ref="A3:J29"/>
  <sortState ref="A4:J32">
    <sortCondition ref="A3:A32"/>
  </sortState>
  <tableColumns count="10">
    <tableColumn id="1" name="Onderdeel" dataDxfId="31"/>
    <tableColumn id="2" name="Niveau" dataDxfId="30"/>
    <tableColumn id="10" name="sorteren NIV" dataDxfId="29"/>
    <tableColumn id="3" name="N" dataDxfId="28"/>
    <tableColumn id="4" name="Gemiddeld cijfer" dataDxfId="27"/>
    <tableColumn id="5" name="Gemiddelde vaardigheid" dataDxfId="26"/>
    <tableColumn id="6" name="SD vaardigheid" dataDxfId="25"/>
    <tableColumn id="7" name="P(ref)" dataDxfId="24"/>
    <tableColumn id="8" name="P(vold)" dataDxfId="23"/>
    <tableColumn id="9" name="P(C&gt;=5)" dataDxfId="22"/>
  </tableColumns>
  <tableStyleInfo name="TableStyleMedium16" showFirstColumn="0" showLastColumn="0" showRowStripes="0" showColumnStripes="0"/>
</table>
</file>

<file path=xl/tables/table6.xml><?xml version="1.0" encoding="utf-8"?>
<table xmlns="http://schemas.openxmlformats.org/spreadsheetml/2006/main" id="6" name="Table6" displayName="Table6" ref="A3:O95" totalsRowShown="0" dataDxfId="21">
  <autoFilter ref="A3:O95"/>
  <sortState ref="A4:O95">
    <sortCondition ref="A3:A95"/>
  </sortState>
  <tableColumns count="15">
    <tableColumn id="1" name="Onderdeel" dataDxfId="20"/>
    <tableColumn id="2" name="Niveau" dataDxfId="19"/>
    <tableColumn id="15" name="sorteren NIV" dataDxfId="18"/>
    <tableColumn id="17" name="Sector-unit*" dataDxfId="17"/>
    <tableColumn id="4" name="N" dataDxfId="16"/>
    <tableColumn id="5" name="1" dataDxfId="15"/>
    <tableColumn id="6" name="2" dataDxfId="14"/>
    <tableColumn id="7" name="3" dataDxfId="13"/>
    <tableColumn id="8" name="4" dataDxfId="12"/>
    <tableColumn id="9" name="5" dataDxfId="11"/>
    <tableColumn id="10" name="6" dataDxfId="10"/>
    <tableColumn id="11" name="7" dataDxfId="9"/>
    <tableColumn id="12" name="8" dataDxfId="8"/>
    <tableColumn id="13" name="9" dataDxfId="7"/>
    <tableColumn id="14" name="10" dataDxfId="6"/>
  </tableColumns>
  <tableStyleInfo name="TableStyleMedium16" showFirstColumn="0" showLastColumn="0" showRowStripes="0" showColumnStripes="0"/>
</table>
</file>

<file path=xl/tables/table7.xml><?xml version="1.0" encoding="utf-8"?>
<table xmlns="http://schemas.openxmlformats.org/spreadsheetml/2006/main" id="10" name="Table10" displayName="Table10" ref="A1:H104" totalsRowShown="0">
  <autoFilter ref="A1:H104"/>
  <sortState ref="A6:H542">
    <sortCondition ref="A5:A542"/>
  </sortState>
  <tableColumns count="8">
    <tableColumn id="1" name="onderdeel"/>
    <tableColumn id="2" name="crebo-code" dataDxfId="5"/>
    <tableColumn id="3" name="Aantal kandidaten"/>
    <tableColumn id="4" name="Aantal scholen"/>
    <tableColumn id="5" name="Mbo-niveau" dataDxfId="4"/>
    <tableColumn id="7" name="Sector-unit" dataDxfId="3"/>
    <tableColumn id="8" name="Gemiddeld cijfer" dataDxfId="2"/>
    <tableColumn id="9" name="Gemiddelde op OS-schaal" dataDxfId="1"/>
  </tableColumns>
  <tableStyleInfo name="TableStyleMedium16" showFirstColumn="0" showLastColumn="0" showRowStripes="0" showColumnStripes="0"/>
</table>
</file>

<file path=xl/tables/table8.xml><?xml version="1.0" encoding="utf-8"?>
<table xmlns="http://schemas.openxmlformats.org/spreadsheetml/2006/main" id="8" name="Table12" displayName="Table12" ref="A3:B12" totalsRowShown="0">
  <autoFilter ref="A3:B12"/>
  <tableColumns count="2">
    <tableColumn id="1" name="Afkorting" dataDxfId="0"/>
    <tableColumn id="2" name="Sectorunit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8" sqref="A18"/>
    </sheetView>
  </sheetViews>
  <sheetFormatPr defaultRowHeight="15" x14ac:dyDescent="0.25"/>
  <cols>
    <col min="1" max="1" width="29.85546875" customWidth="1"/>
    <col min="2" max="2" width="9.7109375" customWidth="1"/>
    <col min="3" max="3" width="16" customWidth="1"/>
    <col min="4" max="4" width="15.5703125" customWidth="1"/>
  </cols>
  <sheetData>
    <row r="1" spans="1:4" x14ac:dyDescent="0.25">
      <c r="A1" s="1" t="s">
        <v>0</v>
      </c>
    </row>
    <row r="3" spans="1:4" ht="26.25" customHeight="1" thickBot="1" x14ac:dyDescent="0.3">
      <c r="A3" s="6" t="s">
        <v>145</v>
      </c>
      <c r="B3" s="4" t="s">
        <v>291</v>
      </c>
      <c r="C3" s="4" t="s">
        <v>1</v>
      </c>
      <c r="D3" s="4" t="s">
        <v>292</v>
      </c>
    </row>
    <row r="4" spans="1:4" x14ac:dyDescent="0.25">
      <c r="A4" t="s">
        <v>8</v>
      </c>
      <c r="B4">
        <v>24455</v>
      </c>
      <c r="C4">
        <v>64</v>
      </c>
      <c r="D4">
        <v>24390</v>
      </c>
    </row>
    <row r="5" spans="1:4" x14ac:dyDescent="0.25">
      <c r="A5" t="s">
        <v>9</v>
      </c>
      <c r="B5">
        <v>25</v>
      </c>
      <c r="C5">
        <v>1</v>
      </c>
      <c r="D5">
        <v>24</v>
      </c>
    </row>
    <row r="6" spans="1:4" x14ac:dyDescent="0.25">
      <c r="A6" t="s">
        <v>10</v>
      </c>
      <c r="B6">
        <v>2190</v>
      </c>
      <c r="C6">
        <v>0</v>
      </c>
      <c r="D6">
        <v>2190</v>
      </c>
    </row>
    <row r="7" spans="1:4" x14ac:dyDescent="0.25">
      <c r="A7" s="43" t="s">
        <v>11</v>
      </c>
      <c r="B7" s="43">
        <v>4</v>
      </c>
      <c r="C7" s="43">
        <v>0</v>
      </c>
      <c r="D7" s="43">
        <v>4</v>
      </c>
    </row>
    <row r="8" spans="1:4" x14ac:dyDescent="0.25">
      <c r="A8" t="s">
        <v>2</v>
      </c>
      <c r="B8">
        <v>28593</v>
      </c>
      <c r="C8">
        <v>44</v>
      </c>
      <c r="D8">
        <v>28549</v>
      </c>
    </row>
    <row r="9" spans="1:4" x14ac:dyDescent="0.25">
      <c r="A9" t="s">
        <v>3</v>
      </c>
      <c r="B9">
        <v>30</v>
      </c>
      <c r="C9">
        <v>1</v>
      </c>
      <c r="D9">
        <v>29</v>
      </c>
    </row>
    <row r="10" spans="1:4" x14ac:dyDescent="0.25">
      <c r="A10" t="s">
        <v>4</v>
      </c>
      <c r="B10">
        <v>31123</v>
      </c>
      <c r="C10">
        <v>30</v>
      </c>
      <c r="D10">
        <v>31093</v>
      </c>
    </row>
    <row r="11" spans="1:4" x14ac:dyDescent="0.25">
      <c r="A11" t="s">
        <v>5</v>
      </c>
      <c r="B11">
        <v>36</v>
      </c>
      <c r="C11">
        <v>0</v>
      </c>
      <c r="D11">
        <v>36</v>
      </c>
    </row>
    <row r="12" spans="1:4" x14ac:dyDescent="0.25">
      <c r="A12" t="s">
        <v>6</v>
      </c>
      <c r="B12">
        <v>23901</v>
      </c>
      <c r="C12">
        <v>39</v>
      </c>
      <c r="D12">
        <v>23862</v>
      </c>
    </row>
    <row r="13" spans="1:4" x14ac:dyDescent="0.25">
      <c r="A13" t="s">
        <v>7</v>
      </c>
      <c r="B13">
        <v>27265</v>
      </c>
      <c r="C13">
        <v>13</v>
      </c>
      <c r="D13">
        <v>27252</v>
      </c>
    </row>
    <row r="15" spans="1:4" x14ac:dyDescent="0.25">
      <c r="A15" s="44" t="s">
        <v>293</v>
      </c>
      <c r="B15" s="44"/>
      <c r="C15" s="44"/>
      <c r="D15" s="44"/>
    </row>
  </sheetData>
  <mergeCells count="1">
    <mergeCell ref="A15:D15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7" sqref="A7"/>
    </sheetView>
  </sheetViews>
  <sheetFormatPr defaultRowHeight="15" x14ac:dyDescent="0.25"/>
  <cols>
    <col min="1" max="1" width="30.5703125" customWidth="1"/>
    <col min="2" max="2" width="12.28515625" customWidth="1"/>
    <col min="3" max="3" width="12.42578125" customWidth="1"/>
    <col min="4" max="5" width="11.7109375" customWidth="1"/>
    <col min="6" max="6" width="12.140625" customWidth="1"/>
  </cols>
  <sheetData>
    <row r="1" spans="1:6" x14ac:dyDescent="0.25">
      <c r="A1" s="1" t="s">
        <v>12</v>
      </c>
    </row>
    <row r="3" spans="1:6" ht="42" customHeight="1" thickBot="1" x14ac:dyDescent="0.3">
      <c r="A3" s="5" t="s">
        <v>145</v>
      </c>
      <c r="B3" s="7" t="s">
        <v>294</v>
      </c>
      <c r="C3" s="7" t="s">
        <v>296</v>
      </c>
      <c r="D3" s="7" t="s">
        <v>297</v>
      </c>
      <c r="E3" s="7" t="s">
        <v>298</v>
      </c>
      <c r="F3" s="7" t="s">
        <v>299</v>
      </c>
    </row>
    <row r="4" spans="1:6" x14ac:dyDescent="0.25">
      <c r="A4" t="s">
        <v>8</v>
      </c>
      <c r="B4" s="8">
        <v>40</v>
      </c>
      <c r="C4" s="3">
        <v>71.755724195025294</v>
      </c>
      <c r="D4" s="9">
        <v>0.92127921279212799</v>
      </c>
      <c r="E4" s="9">
        <v>0.99872898728987303</v>
      </c>
      <c r="F4" s="9">
        <v>0.99995899958999601</v>
      </c>
    </row>
    <row r="5" spans="1:6" x14ac:dyDescent="0.25">
      <c r="A5" t="s">
        <v>9</v>
      </c>
      <c r="B5" s="8">
        <v>39</v>
      </c>
      <c r="C5" s="3">
        <v>88.143191666666695</v>
      </c>
      <c r="D5" s="9">
        <v>0.58333333333333304</v>
      </c>
      <c r="E5" s="9">
        <v>0.95833333333333304</v>
      </c>
      <c r="F5" s="9">
        <v>1</v>
      </c>
    </row>
    <row r="6" spans="1:6" x14ac:dyDescent="0.25">
      <c r="A6" t="s">
        <v>10</v>
      </c>
      <c r="B6" s="8">
        <v>42</v>
      </c>
      <c r="C6" s="3">
        <v>74.015700129376</v>
      </c>
      <c r="D6" s="9">
        <v>0.90593607305936097</v>
      </c>
      <c r="E6" s="9">
        <v>0.999543378995434</v>
      </c>
      <c r="F6" s="9">
        <v>1</v>
      </c>
    </row>
    <row r="7" spans="1:6" x14ac:dyDescent="0.25">
      <c r="A7" t="s">
        <v>2</v>
      </c>
      <c r="B7" s="8" t="s">
        <v>295</v>
      </c>
      <c r="C7" s="3">
        <v>62.556131933401097</v>
      </c>
      <c r="D7" s="9">
        <v>0.95264282461732497</v>
      </c>
      <c r="E7" s="9">
        <v>0.99817857017758904</v>
      </c>
      <c r="F7" s="9">
        <v>0.99996497250341498</v>
      </c>
    </row>
    <row r="8" spans="1:6" x14ac:dyDescent="0.25">
      <c r="A8" t="s">
        <v>3</v>
      </c>
      <c r="B8" s="8">
        <v>43</v>
      </c>
      <c r="C8" s="3">
        <v>77.634377586206895</v>
      </c>
      <c r="D8" s="9">
        <v>0.62068965517241403</v>
      </c>
      <c r="E8" s="9">
        <v>1</v>
      </c>
      <c r="F8" s="9">
        <v>1</v>
      </c>
    </row>
    <row r="9" spans="1:6" x14ac:dyDescent="0.25">
      <c r="A9" t="s">
        <v>4</v>
      </c>
      <c r="B9" s="8">
        <v>56</v>
      </c>
      <c r="C9" s="3">
        <v>93.229815886212293</v>
      </c>
      <c r="D9" s="9">
        <v>0.43289486379571002</v>
      </c>
      <c r="E9" s="9">
        <v>0.949827935548194</v>
      </c>
      <c r="F9" s="9">
        <v>0.99909947576625002</v>
      </c>
    </row>
    <row r="10" spans="1:6" x14ac:dyDescent="0.25">
      <c r="A10" t="s">
        <v>5</v>
      </c>
      <c r="B10" s="8">
        <v>59</v>
      </c>
      <c r="C10" s="3">
        <v>118.30214861111099</v>
      </c>
      <c r="D10" s="9">
        <v>0.16666666666666699</v>
      </c>
      <c r="E10" s="9">
        <v>0.47222222222222199</v>
      </c>
      <c r="F10" s="9">
        <v>0.97222222222222199</v>
      </c>
    </row>
    <row r="11" spans="1:6" x14ac:dyDescent="0.25">
      <c r="A11" t="s">
        <v>6</v>
      </c>
      <c r="B11" s="8">
        <v>45</v>
      </c>
      <c r="C11" s="3">
        <v>54.847423452909801</v>
      </c>
      <c r="D11" s="9">
        <v>0.96546810828933005</v>
      </c>
      <c r="E11" s="9">
        <v>0.99899421674629096</v>
      </c>
      <c r="F11" s="9">
        <v>1</v>
      </c>
    </row>
    <row r="12" spans="1:6" x14ac:dyDescent="0.25">
      <c r="A12" t="s">
        <v>7</v>
      </c>
      <c r="B12" s="8">
        <v>45</v>
      </c>
      <c r="C12" s="3">
        <v>87.214254128749005</v>
      </c>
      <c r="D12" s="9">
        <v>0.53728166740055805</v>
      </c>
      <c r="E12" s="9">
        <v>0.94055482166446502</v>
      </c>
      <c r="F12" s="9">
        <v>0.99871569059151599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9"/>
  <sheetViews>
    <sheetView topLeftCell="B41" workbookViewId="0">
      <selection activeCell="Q43" sqref="Q43"/>
    </sheetView>
  </sheetViews>
  <sheetFormatPr defaultRowHeight="15" x14ac:dyDescent="0.25"/>
  <cols>
    <col min="7" max="7" width="8.5703125" customWidth="1"/>
  </cols>
  <sheetData>
    <row r="1" spans="2:14" x14ac:dyDescent="0.25">
      <c r="B1" s="1" t="s">
        <v>300</v>
      </c>
    </row>
    <row r="4" spans="2:14" x14ac:dyDescent="0.25">
      <c r="E4" t="s">
        <v>17</v>
      </c>
      <c r="H4" t="s">
        <v>19</v>
      </c>
      <c r="K4" t="s">
        <v>17</v>
      </c>
      <c r="L4" t="s">
        <v>19</v>
      </c>
      <c r="N4" t="s">
        <v>19</v>
      </c>
    </row>
    <row r="5" spans="2:14" x14ac:dyDescent="0.25">
      <c r="D5" t="s">
        <v>21</v>
      </c>
      <c r="E5">
        <v>26</v>
      </c>
      <c r="G5" t="s">
        <v>21</v>
      </c>
      <c r="H5">
        <v>55</v>
      </c>
      <c r="J5" t="s">
        <v>21</v>
      </c>
      <c r="K5" s="10">
        <v>9.1071491120529618E-2</v>
      </c>
      <c r="L5">
        <v>0.23049199564160591</v>
      </c>
      <c r="M5" t="s">
        <v>21</v>
      </c>
      <c r="N5">
        <v>0.23049199564160591</v>
      </c>
    </row>
    <row r="6" spans="2:14" x14ac:dyDescent="0.25">
      <c r="D6" t="s">
        <v>22</v>
      </c>
      <c r="E6">
        <v>26</v>
      </c>
      <c r="G6" t="s">
        <v>22</v>
      </c>
      <c r="H6">
        <v>169</v>
      </c>
      <c r="J6" t="s">
        <v>22</v>
      </c>
      <c r="K6" s="10">
        <v>0.18214298224105924</v>
      </c>
      <c r="L6">
        <v>0.93873103679490411</v>
      </c>
      <c r="M6" t="s">
        <v>22</v>
      </c>
      <c r="N6">
        <v>0.93873103679490411</v>
      </c>
    </row>
    <row r="7" spans="2:14" x14ac:dyDescent="0.25">
      <c r="D7" t="s">
        <v>23</v>
      </c>
      <c r="E7">
        <v>201</v>
      </c>
      <c r="G7" t="s">
        <v>23</v>
      </c>
      <c r="H7">
        <v>1216</v>
      </c>
      <c r="J7" t="s">
        <v>23</v>
      </c>
      <c r="K7" s="10">
        <v>0.88619566359592272</v>
      </c>
      <c r="L7">
        <v>6.0346995222529545</v>
      </c>
      <c r="M7" t="s">
        <v>23</v>
      </c>
      <c r="N7">
        <v>6.0346995222529545</v>
      </c>
    </row>
    <row r="8" spans="2:14" x14ac:dyDescent="0.25">
      <c r="D8" t="s">
        <v>24</v>
      </c>
      <c r="E8">
        <v>1501</v>
      </c>
      <c r="G8" t="s">
        <v>24</v>
      </c>
      <c r="H8">
        <v>4020</v>
      </c>
      <c r="J8" t="s">
        <v>24</v>
      </c>
      <c r="K8" s="10">
        <v>6.1438229009772671</v>
      </c>
      <c r="L8">
        <v>22.881569021875784</v>
      </c>
      <c r="M8" t="s">
        <v>24</v>
      </c>
      <c r="N8">
        <v>22.881569021875784</v>
      </c>
    </row>
    <row r="9" spans="2:14" x14ac:dyDescent="0.25">
      <c r="D9" t="s">
        <v>25</v>
      </c>
      <c r="E9">
        <v>5026</v>
      </c>
      <c r="G9" t="s">
        <v>25</v>
      </c>
      <c r="H9">
        <v>5453</v>
      </c>
      <c r="J9" t="s">
        <v>25</v>
      </c>
      <c r="K9" s="10">
        <v>23.748642684507338</v>
      </c>
      <c r="L9">
        <v>45.733802698851733</v>
      </c>
      <c r="M9" t="s">
        <v>25</v>
      </c>
      <c r="N9">
        <v>45.733802698851733</v>
      </c>
    </row>
    <row r="10" spans="2:14" x14ac:dyDescent="0.25">
      <c r="D10" t="s">
        <v>26</v>
      </c>
      <c r="E10">
        <v>7043</v>
      </c>
      <c r="G10" t="s">
        <v>26</v>
      </c>
      <c r="H10">
        <v>4495</v>
      </c>
      <c r="J10" t="s">
        <v>26</v>
      </c>
      <c r="K10" s="10">
        <v>48.418508529195421</v>
      </c>
      <c r="L10">
        <v>64.571284888106618</v>
      </c>
      <c r="M10" t="s">
        <v>26</v>
      </c>
      <c r="N10">
        <v>64.571284888106618</v>
      </c>
    </row>
    <row r="11" spans="2:14" x14ac:dyDescent="0.25">
      <c r="D11" t="s">
        <v>27</v>
      </c>
      <c r="E11">
        <v>5995</v>
      </c>
      <c r="G11" t="s">
        <v>27</v>
      </c>
      <c r="H11">
        <v>3338</v>
      </c>
      <c r="J11" t="s">
        <v>27</v>
      </c>
      <c r="K11" s="10">
        <v>69.417492731794454</v>
      </c>
      <c r="L11">
        <v>78.560053641773536</v>
      </c>
      <c r="M11" t="s">
        <v>27</v>
      </c>
      <c r="N11">
        <v>78.560053641773536</v>
      </c>
    </row>
    <row r="12" spans="2:14" x14ac:dyDescent="0.25">
      <c r="D12" t="s">
        <v>28</v>
      </c>
      <c r="E12">
        <v>4217</v>
      </c>
      <c r="G12" t="s">
        <v>28</v>
      </c>
      <c r="H12">
        <v>2286</v>
      </c>
      <c r="J12" t="s">
        <v>28</v>
      </c>
      <c r="K12" s="10">
        <v>84.188588041612661</v>
      </c>
      <c r="L12">
        <v>88.140139133350104</v>
      </c>
      <c r="M12" t="s">
        <v>28</v>
      </c>
      <c r="N12">
        <v>88.140139133350104</v>
      </c>
    </row>
    <row r="13" spans="2:14" x14ac:dyDescent="0.25">
      <c r="D13" t="s">
        <v>29</v>
      </c>
      <c r="E13">
        <v>3162</v>
      </c>
      <c r="G13" t="s">
        <v>29</v>
      </c>
      <c r="H13">
        <v>2006</v>
      </c>
      <c r="J13" t="s">
        <v>29</v>
      </c>
      <c r="K13" s="10">
        <v>95.264282461732449</v>
      </c>
      <c r="L13">
        <v>96.546810828933033</v>
      </c>
      <c r="M13" t="s">
        <v>29</v>
      </c>
      <c r="N13">
        <v>96.546810828933033</v>
      </c>
    </row>
    <row r="14" spans="2:14" x14ac:dyDescent="0.25">
      <c r="D14" t="s">
        <v>30</v>
      </c>
      <c r="E14">
        <v>736</v>
      </c>
      <c r="G14" t="s">
        <v>30</v>
      </c>
      <c r="H14">
        <v>537</v>
      </c>
      <c r="J14" t="s">
        <v>30</v>
      </c>
      <c r="K14" s="10">
        <v>97.842306210375128</v>
      </c>
      <c r="L14">
        <v>98.797250859106526</v>
      </c>
      <c r="M14" t="s">
        <v>30</v>
      </c>
      <c r="N14">
        <v>98.797250859106526</v>
      </c>
    </row>
    <row r="15" spans="2:14" x14ac:dyDescent="0.25">
      <c r="D15" t="s">
        <v>31</v>
      </c>
      <c r="E15">
        <v>275</v>
      </c>
      <c r="G15" t="s">
        <v>31</v>
      </c>
      <c r="H15">
        <v>118</v>
      </c>
      <c r="J15" t="s">
        <v>31</v>
      </c>
      <c r="K15" s="10">
        <v>98.80556236645765</v>
      </c>
      <c r="L15">
        <v>99.291760958846695</v>
      </c>
      <c r="M15" t="s">
        <v>31</v>
      </c>
      <c r="N15">
        <v>99.291760958846695</v>
      </c>
    </row>
    <row r="16" spans="2:14" x14ac:dyDescent="0.25">
      <c r="D16" t="s">
        <v>32</v>
      </c>
      <c r="E16">
        <v>289</v>
      </c>
      <c r="G16" t="s">
        <v>32</v>
      </c>
      <c r="H16">
        <v>145</v>
      </c>
      <c r="J16" t="s">
        <v>32</v>
      </c>
      <c r="K16" s="10">
        <v>99.817857017758925</v>
      </c>
      <c r="L16">
        <v>99.89942167462911</v>
      </c>
      <c r="M16" t="s">
        <v>32</v>
      </c>
      <c r="N16">
        <v>99.89942167462911</v>
      </c>
    </row>
    <row r="17" spans="4:14" x14ac:dyDescent="0.25">
      <c r="D17" t="s">
        <v>33</v>
      </c>
      <c r="E17">
        <v>43</v>
      </c>
      <c r="G17" t="s">
        <v>33</v>
      </c>
      <c r="H17">
        <v>21</v>
      </c>
      <c r="J17" t="s">
        <v>33</v>
      </c>
      <c r="K17" s="10">
        <v>99.968475253073649</v>
      </c>
      <c r="L17">
        <v>99.987427709328628</v>
      </c>
      <c r="M17" t="s">
        <v>33</v>
      </c>
      <c r="N17">
        <v>99.987427709328628</v>
      </c>
    </row>
    <row r="18" spans="4:14" x14ac:dyDescent="0.25">
      <c r="D18" t="s">
        <v>34</v>
      </c>
      <c r="E18">
        <v>7</v>
      </c>
      <c r="G18" t="s">
        <v>34</v>
      </c>
      <c r="H18">
        <v>1</v>
      </c>
      <c r="J18" t="s">
        <v>34</v>
      </c>
      <c r="K18" s="10">
        <v>99.992994500683025</v>
      </c>
      <c r="L18">
        <v>99.991618472885747</v>
      </c>
      <c r="M18" t="s">
        <v>34</v>
      </c>
      <c r="N18">
        <v>99.991618472885747</v>
      </c>
    </row>
    <row r="19" spans="4:14" x14ac:dyDescent="0.25">
      <c r="D19" t="s">
        <v>35</v>
      </c>
      <c r="E19">
        <v>1</v>
      </c>
      <c r="G19" t="s">
        <v>35</v>
      </c>
      <c r="H19">
        <v>2</v>
      </c>
      <c r="J19" t="s">
        <v>35</v>
      </c>
      <c r="K19" s="10">
        <v>99.996497250341505</v>
      </c>
      <c r="L19">
        <v>99.999999999999986</v>
      </c>
      <c r="M19" t="s">
        <v>35</v>
      </c>
      <c r="N19">
        <v>99.999999999999986</v>
      </c>
    </row>
    <row r="20" spans="4:14" x14ac:dyDescent="0.25">
      <c r="D20" t="s">
        <v>36</v>
      </c>
      <c r="E20">
        <v>1</v>
      </c>
      <c r="G20" t="s">
        <v>36</v>
      </c>
      <c r="H20">
        <v>0</v>
      </c>
      <c r="J20" t="s">
        <v>36</v>
      </c>
      <c r="K20" s="10">
        <v>99.996497250341505</v>
      </c>
      <c r="L20">
        <v>99.999999999999986</v>
      </c>
      <c r="M20" t="s">
        <v>36</v>
      </c>
      <c r="N20">
        <v>99.999999999999986</v>
      </c>
    </row>
    <row r="21" spans="4:14" x14ac:dyDescent="0.25">
      <c r="E21">
        <v>28549</v>
      </c>
      <c r="H21">
        <v>23862</v>
      </c>
    </row>
    <row r="29" spans="4:14" x14ac:dyDescent="0.25">
      <c r="E29" t="s">
        <v>18</v>
      </c>
      <c r="H29" t="s">
        <v>18</v>
      </c>
      <c r="I29" t="s">
        <v>20</v>
      </c>
      <c r="L29" t="s">
        <v>20</v>
      </c>
    </row>
    <row r="30" spans="4:14" x14ac:dyDescent="0.25">
      <c r="D30" t="s">
        <v>21</v>
      </c>
      <c r="E30">
        <v>6</v>
      </c>
      <c r="G30" t="s">
        <v>21</v>
      </c>
      <c r="H30" s="10">
        <f>100*E30/E$46</f>
        <v>1.9296947866079182E-2</v>
      </c>
      <c r="I30" s="10">
        <f>100*L30/L$46</f>
        <v>0.17246440628210774</v>
      </c>
      <c r="K30" t="s">
        <v>21</v>
      </c>
      <c r="L30">
        <v>47</v>
      </c>
      <c r="M30" t="s">
        <v>21</v>
      </c>
    </row>
    <row r="31" spans="4:14" x14ac:dyDescent="0.25">
      <c r="D31" t="s">
        <v>22</v>
      </c>
      <c r="E31">
        <v>6</v>
      </c>
      <c r="G31" t="s">
        <v>22</v>
      </c>
      <c r="H31" s="10">
        <f t="shared" ref="H31:H45" si="0">H30+100*E31/E$46</f>
        <v>3.8593895732158365E-2</v>
      </c>
      <c r="I31" s="10">
        <f t="shared" ref="I31:I45" si="1">I30+100*L31/L$46</f>
        <v>0.40730955526199913</v>
      </c>
      <c r="K31" t="s">
        <v>22</v>
      </c>
      <c r="L31">
        <v>64</v>
      </c>
      <c r="M31" t="s">
        <v>22</v>
      </c>
    </row>
    <row r="32" spans="4:14" x14ac:dyDescent="0.25">
      <c r="D32" t="s">
        <v>23</v>
      </c>
      <c r="E32">
        <v>23</v>
      </c>
      <c r="G32" t="s">
        <v>23</v>
      </c>
      <c r="H32" s="10">
        <f t="shared" si="0"/>
        <v>0.11256552921879523</v>
      </c>
      <c r="I32" s="10">
        <f t="shared" si="1"/>
        <v>0.96873623954205201</v>
      </c>
      <c r="K32" t="s">
        <v>23</v>
      </c>
      <c r="L32">
        <v>153</v>
      </c>
      <c r="M32" t="s">
        <v>23</v>
      </c>
    </row>
    <row r="33" spans="4:13" x14ac:dyDescent="0.25">
      <c r="D33" t="s">
        <v>24</v>
      </c>
      <c r="E33">
        <v>76</v>
      </c>
      <c r="G33" t="s">
        <v>24</v>
      </c>
      <c r="H33" s="10">
        <f t="shared" si="0"/>
        <v>0.35699353552246488</v>
      </c>
      <c r="I33" s="10">
        <f t="shared" si="1"/>
        <v>2.5355937178922647</v>
      </c>
      <c r="K33" t="s">
        <v>24</v>
      </c>
      <c r="L33">
        <v>427</v>
      </c>
      <c r="M33" t="s">
        <v>24</v>
      </c>
    </row>
    <row r="34" spans="4:13" x14ac:dyDescent="0.25">
      <c r="D34" t="s">
        <v>25</v>
      </c>
      <c r="E34">
        <v>214</v>
      </c>
      <c r="G34" t="s">
        <v>25</v>
      </c>
      <c r="H34" s="10">
        <f t="shared" si="0"/>
        <v>1.0452513427459558</v>
      </c>
      <c r="I34" s="10">
        <f t="shared" si="1"/>
        <v>6.3224717451930132</v>
      </c>
      <c r="K34" t="s">
        <v>25</v>
      </c>
      <c r="L34">
        <v>1032</v>
      </c>
      <c r="M34" t="s">
        <v>25</v>
      </c>
    </row>
    <row r="35" spans="4:13" x14ac:dyDescent="0.25">
      <c r="D35" t="s">
        <v>26</v>
      </c>
      <c r="E35">
        <v>822</v>
      </c>
      <c r="G35" t="s">
        <v>26</v>
      </c>
      <c r="H35" s="10">
        <f t="shared" si="0"/>
        <v>3.6889332003988038</v>
      </c>
      <c r="I35" s="10">
        <f t="shared" si="1"/>
        <v>13.591662997211213</v>
      </c>
      <c r="K35" t="s">
        <v>26</v>
      </c>
      <c r="L35">
        <v>1981</v>
      </c>
      <c r="M35" t="s">
        <v>26</v>
      </c>
    </row>
    <row r="36" spans="4:13" x14ac:dyDescent="0.25">
      <c r="D36" t="s">
        <v>27</v>
      </c>
      <c r="E36">
        <v>2335</v>
      </c>
      <c r="G36" t="s">
        <v>27</v>
      </c>
      <c r="H36" s="10">
        <f t="shared" si="0"/>
        <v>11.198662078281284</v>
      </c>
      <c r="I36" s="10">
        <f t="shared" si="1"/>
        <v>25.003669455452808</v>
      </c>
      <c r="K36" t="s">
        <v>27</v>
      </c>
      <c r="L36">
        <v>3110</v>
      </c>
      <c r="M36" t="s">
        <v>27</v>
      </c>
    </row>
    <row r="37" spans="4:13" x14ac:dyDescent="0.25">
      <c r="D37" t="s">
        <v>28</v>
      </c>
      <c r="E37">
        <v>4327</v>
      </c>
      <c r="G37" t="s">
        <v>28</v>
      </c>
      <c r="H37" s="10">
        <f t="shared" si="0"/>
        <v>25.114977647702055</v>
      </c>
      <c r="I37" s="10">
        <f t="shared" si="1"/>
        <v>38.863202700719214</v>
      </c>
      <c r="K37" t="s">
        <v>28</v>
      </c>
      <c r="L37">
        <v>3777</v>
      </c>
      <c r="M37" t="s">
        <v>28</v>
      </c>
    </row>
    <row r="38" spans="4:13" x14ac:dyDescent="0.25">
      <c r="D38" t="s">
        <v>29</v>
      </c>
      <c r="E38">
        <v>5651</v>
      </c>
      <c r="G38" t="s">
        <v>29</v>
      </c>
      <c r="H38" s="10">
        <f t="shared" si="0"/>
        <v>43.28948637957096</v>
      </c>
      <c r="I38" s="10">
        <f t="shared" si="1"/>
        <v>53.728166740055777</v>
      </c>
      <c r="K38" t="s">
        <v>29</v>
      </c>
      <c r="L38">
        <v>4051</v>
      </c>
      <c r="M38" t="s">
        <v>29</v>
      </c>
    </row>
    <row r="39" spans="4:13" x14ac:dyDescent="0.25">
      <c r="D39" t="s">
        <v>30</v>
      </c>
      <c r="E39">
        <v>5907</v>
      </c>
      <c r="G39" t="s">
        <v>30</v>
      </c>
      <c r="H39" s="10">
        <f t="shared" si="0"/>
        <v>62.287331553725913</v>
      </c>
      <c r="I39" s="10">
        <f t="shared" si="1"/>
        <v>67.029942756494933</v>
      </c>
      <c r="K39" t="s">
        <v>30</v>
      </c>
      <c r="L39">
        <v>3625</v>
      </c>
      <c r="M39" t="s">
        <v>30</v>
      </c>
    </row>
    <row r="40" spans="4:13" x14ac:dyDescent="0.25">
      <c r="D40" t="s">
        <v>31</v>
      </c>
      <c r="E40">
        <v>5154</v>
      </c>
      <c r="G40" t="s">
        <v>31</v>
      </c>
      <c r="H40" s="10">
        <f t="shared" si="0"/>
        <v>78.863409770687923</v>
      </c>
      <c r="I40" s="10">
        <f t="shared" si="1"/>
        <v>79.117129018053717</v>
      </c>
      <c r="K40" t="s">
        <v>31</v>
      </c>
      <c r="L40">
        <v>3294</v>
      </c>
      <c r="M40" t="s">
        <v>31</v>
      </c>
    </row>
    <row r="41" spans="4:13" x14ac:dyDescent="0.25">
      <c r="D41" t="s">
        <v>32</v>
      </c>
      <c r="E41">
        <v>5012</v>
      </c>
      <c r="G41" t="s">
        <v>32</v>
      </c>
      <c r="H41" s="10">
        <f t="shared" si="0"/>
        <v>94.982793554819395</v>
      </c>
      <c r="I41" s="10">
        <f t="shared" si="1"/>
        <v>94.055482166446495</v>
      </c>
      <c r="K41" t="s">
        <v>32</v>
      </c>
      <c r="L41">
        <v>4071</v>
      </c>
      <c r="M41" t="s">
        <v>32</v>
      </c>
    </row>
    <row r="42" spans="4:13" x14ac:dyDescent="0.25">
      <c r="D42" t="s">
        <v>33</v>
      </c>
      <c r="E42">
        <v>1035</v>
      </c>
      <c r="G42" t="s">
        <v>33</v>
      </c>
      <c r="H42" s="10">
        <f t="shared" si="0"/>
        <v>98.31151706171805</v>
      </c>
      <c r="I42" s="10">
        <f t="shared" si="1"/>
        <v>98.234991927197996</v>
      </c>
      <c r="K42" t="s">
        <v>33</v>
      </c>
      <c r="L42">
        <v>1139</v>
      </c>
      <c r="M42" t="s">
        <v>33</v>
      </c>
    </row>
    <row r="43" spans="4:13" x14ac:dyDescent="0.25">
      <c r="D43" t="s">
        <v>34</v>
      </c>
      <c r="E43">
        <v>268</v>
      </c>
      <c r="G43" t="s">
        <v>34</v>
      </c>
      <c r="H43" s="10">
        <f t="shared" si="0"/>
        <v>99.173447399736247</v>
      </c>
      <c r="I43" s="10">
        <f t="shared" si="1"/>
        <v>99.104652869514155</v>
      </c>
      <c r="K43" t="s">
        <v>34</v>
      </c>
      <c r="L43">
        <v>237</v>
      </c>
      <c r="M43" t="s">
        <v>34</v>
      </c>
    </row>
    <row r="44" spans="4:13" x14ac:dyDescent="0.25">
      <c r="D44" t="s">
        <v>35</v>
      </c>
      <c r="E44">
        <v>229</v>
      </c>
      <c r="G44" t="s">
        <v>35</v>
      </c>
      <c r="H44" s="10">
        <f t="shared" si="0"/>
        <v>99.90994757662493</v>
      </c>
      <c r="I44" s="10">
        <f t="shared" si="1"/>
        <v>99.871569059151611</v>
      </c>
      <c r="K44" t="s">
        <v>35</v>
      </c>
      <c r="L44">
        <v>209</v>
      </c>
      <c r="M44" t="s">
        <v>35</v>
      </c>
    </row>
    <row r="45" spans="4:13" x14ac:dyDescent="0.25">
      <c r="D45" t="s">
        <v>36</v>
      </c>
      <c r="E45">
        <v>28</v>
      </c>
      <c r="G45" t="s">
        <v>36</v>
      </c>
      <c r="H45" s="10">
        <f t="shared" si="0"/>
        <v>99.999999999999972</v>
      </c>
      <c r="I45" s="10">
        <f t="shared" si="1"/>
        <v>99.999999999999986</v>
      </c>
      <c r="K45" t="s">
        <v>36</v>
      </c>
      <c r="L45">
        <v>35</v>
      </c>
      <c r="M45" t="s">
        <v>36</v>
      </c>
    </row>
    <row r="46" spans="4:13" x14ac:dyDescent="0.25">
      <c r="E46">
        <v>31093</v>
      </c>
      <c r="L46">
        <v>27252</v>
      </c>
    </row>
    <row r="52" spans="4:11" x14ac:dyDescent="0.25">
      <c r="D52" t="s">
        <v>14</v>
      </c>
      <c r="E52" t="s">
        <v>15</v>
      </c>
      <c r="G52" t="s">
        <v>16</v>
      </c>
      <c r="J52" t="s">
        <v>15</v>
      </c>
      <c r="K52" t="s">
        <v>16</v>
      </c>
    </row>
    <row r="53" spans="4:11" x14ac:dyDescent="0.25">
      <c r="D53" t="s">
        <v>21</v>
      </c>
      <c r="E53">
        <v>8</v>
      </c>
      <c r="F53" t="s">
        <v>21</v>
      </c>
      <c r="G53">
        <v>1</v>
      </c>
      <c r="I53" t="s">
        <v>21</v>
      </c>
      <c r="J53" s="10">
        <f>100*E53/E$69</f>
        <v>3.2800328003280033E-2</v>
      </c>
      <c r="K53" s="10">
        <f>100*G53/G$69</f>
        <v>4.5662100456621002E-2</v>
      </c>
    </row>
    <row r="54" spans="4:11" x14ac:dyDescent="0.25">
      <c r="D54" t="s">
        <v>22</v>
      </c>
      <c r="E54">
        <v>14</v>
      </c>
      <c r="F54" t="s">
        <v>22</v>
      </c>
      <c r="G54">
        <v>3</v>
      </c>
      <c r="I54" t="s">
        <v>22</v>
      </c>
      <c r="J54" s="10">
        <f t="shared" ref="J54:J68" si="2">J53+100*E54/E$69</f>
        <v>9.020090200902009E-2</v>
      </c>
      <c r="K54" s="10">
        <f t="shared" ref="K54:K68" si="3">K53+100*G54/G$69</f>
        <v>0.18264840182648401</v>
      </c>
    </row>
    <row r="55" spans="4:11" x14ac:dyDescent="0.25">
      <c r="D55" t="s">
        <v>23</v>
      </c>
      <c r="E55">
        <v>35</v>
      </c>
      <c r="F55" t="s">
        <v>23</v>
      </c>
      <c r="G55">
        <v>5</v>
      </c>
      <c r="I55" t="s">
        <v>23</v>
      </c>
      <c r="J55" s="10">
        <f t="shared" si="2"/>
        <v>0.23370233702337023</v>
      </c>
      <c r="K55" s="10">
        <f t="shared" si="3"/>
        <v>0.41095890410958902</v>
      </c>
    </row>
    <row r="56" spans="4:11" x14ac:dyDescent="0.25">
      <c r="D56" t="s">
        <v>24</v>
      </c>
      <c r="E56">
        <v>276</v>
      </c>
      <c r="F56" t="s">
        <v>24</v>
      </c>
      <c r="G56">
        <v>25</v>
      </c>
      <c r="I56" t="s">
        <v>24</v>
      </c>
      <c r="J56" s="10">
        <f t="shared" si="2"/>
        <v>1.3653136531365313</v>
      </c>
      <c r="K56" s="10">
        <f t="shared" si="3"/>
        <v>1.5525114155251143</v>
      </c>
    </row>
    <row r="57" spans="4:11" x14ac:dyDescent="0.25">
      <c r="D57" t="s">
        <v>25</v>
      </c>
      <c r="E57">
        <v>1543</v>
      </c>
      <c r="F57" t="s">
        <v>25</v>
      </c>
      <c r="G57">
        <v>91</v>
      </c>
      <c r="I57" t="s">
        <v>25</v>
      </c>
      <c r="J57" s="10">
        <f t="shared" si="2"/>
        <v>7.6916769167691674</v>
      </c>
      <c r="K57" s="10">
        <f t="shared" si="3"/>
        <v>5.7077625570776256</v>
      </c>
    </row>
    <row r="58" spans="4:11" x14ac:dyDescent="0.25">
      <c r="D58" t="s">
        <v>26</v>
      </c>
      <c r="E58">
        <v>3824</v>
      </c>
      <c r="F58" t="s">
        <v>26</v>
      </c>
      <c r="G58">
        <v>271</v>
      </c>
      <c r="I58" t="s">
        <v>26</v>
      </c>
      <c r="J58" s="10">
        <f t="shared" si="2"/>
        <v>23.370233702337025</v>
      </c>
      <c r="K58" s="10">
        <f t="shared" si="3"/>
        <v>18.082191780821915</v>
      </c>
    </row>
    <row r="59" spans="4:11" x14ac:dyDescent="0.25">
      <c r="D59" t="s">
        <v>27</v>
      </c>
      <c r="E59">
        <v>5243</v>
      </c>
      <c r="F59" t="s">
        <v>27</v>
      </c>
      <c r="G59">
        <v>438</v>
      </c>
      <c r="I59" t="s">
        <v>27</v>
      </c>
      <c r="J59" s="10">
        <f t="shared" si="2"/>
        <v>44.866748667486675</v>
      </c>
      <c r="K59" s="10">
        <f t="shared" si="3"/>
        <v>38.082191780821915</v>
      </c>
    </row>
    <row r="60" spans="4:11" x14ac:dyDescent="0.25">
      <c r="D60" t="s">
        <v>28</v>
      </c>
      <c r="E60">
        <v>5510</v>
      </c>
      <c r="F60" t="s">
        <v>28</v>
      </c>
      <c r="G60">
        <v>483</v>
      </c>
      <c r="I60" t="s">
        <v>28</v>
      </c>
      <c r="J60" s="10">
        <f t="shared" si="2"/>
        <v>67.457974579745795</v>
      </c>
      <c r="K60" s="10">
        <f t="shared" si="3"/>
        <v>60.136986301369859</v>
      </c>
    </row>
    <row r="61" spans="4:11" x14ac:dyDescent="0.25">
      <c r="D61" t="s">
        <v>29</v>
      </c>
      <c r="E61">
        <v>6017</v>
      </c>
      <c r="F61" t="s">
        <v>29</v>
      </c>
      <c r="G61">
        <v>667</v>
      </c>
      <c r="I61" t="s">
        <v>29</v>
      </c>
      <c r="J61" s="10">
        <f t="shared" si="2"/>
        <v>92.127921279212785</v>
      </c>
      <c r="K61" s="10">
        <f t="shared" si="3"/>
        <v>90.593607305936075</v>
      </c>
    </row>
    <row r="62" spans="4:11" x14ac:dyDescent="0.25">
      <c r="D62" t="s">
        <v>30</v>
      </c>
      <c r="E62">
        <v>1358</v>
      </c>
      <c r="F62" t="s">
        <v>30</v>
      </c>
      <c r="G62">
        <v>153</v>
      </c>
      <c r="I62" t="s">
        <v>30</v>
      </c>
      <c r="J62" s="10">
        <f t="shared" si="2"/>
        <v>97.695776957769567</v>
      </c>
      <c r="K62" s="10">
        <f t="shared" si="3"/>
        <v>97.579908675799089</v>
      </c>
    </row>
    <row r="63" spans="4:11" x14ac:dyDescent="0.25">
      <c r="D63" t="s">
        <v>31</v>
      </c>
      <c r="E63">
        <v>281</v>
      </c>
      <c r="F63" t="s">
        <v>31</v>
      </c>
      <c r="G63">
        <v>25</v>
      </c>
      <c r="I63" t="s">
        <v>31</v>
      </c>
      <c r="J63" s="10">
        <f t="shared" si="2"/>
        <v>98.847888478884784</v>
      </c>
      <c r="K63" s="10">
        <f t="shared" si="3"/>
        <v>98.721461187214615</v>
      </c>
    </row>
    <row r="64" spans="4:11" x14ac:dyDescent="0.25">
      <c r="D64" t="s">
        <v>32</v>
      </c>
      <c r="E64">
        <v>250</v>
      </c>
      <c r="F64" t="s">
        <v>32</v>
      </c>
      <c r="G64">
        <v>27</v>
      </c>
      <c r="I64" t="s">
        <v>32</v>
      </c>
      <c r="J64" s="10">
        <f t="shared" si="2"/>
        <v>99.87289872898728</v>
      </c>
      <c r="K64" s="10">
        <f t="shared" si="3"/>
        <v>99.954337899543376</v>
      </c>
    </row>
    <row r="65" spans="4:11" x14ac:dyDescent="0.25">
      <c r="D65" t="s">
        <v>33</v>
      </c>
      <c r="E65">
        <v>29</v>
      </c>
      <c r="F65" t="s">
        <v>33</v>
      </c>
      <c r="G65">
        <v>1</v>
      </c>
      <c r="I65" t="s">
        <v>33</v>
      </c>
      <c r="J65" s="10">
        <f t="shared" si="2"/>
        <v>99.991799917999174</v>
      </c>
      <c r="K65" s="10">
        <f t="shared" si="3"/>
        <v>100</v>
      </c>
    </row>
    <row r="66" spans="4:11" x14ac:dyDescent="0.25">
      <c r="D66" t="s">
        <v>34</v>
      </c>
      <c r="E66">
        <v>1</v>
      </c>
      <c r="F66" t="s">
        <v>34</v>
      </c>
      <c r="G66">
        <v>0</v>
      </c>
      <c r="I66" t="s">
        <v>34</v>
      </c>
      <c r="J66" s="10">
        <f t="shared" si="2"/>
        <v>99.995899958999587</v>
      </c>
      <c r="K66" s="10">
        <f t="shared" si="3"/>
        <v>100</v>
      </c>
    </row>
    <row r="67" spans="4:11" x14ac:dyDescent="0.25">
      <c r="D67" t="s">
        <v>35</v>
      </c>
      <c r="E67">
        <v>0</v>
      </c>
      <c r="F67" t="s">
        <v>35</v>
      </c>
      <c r="G67">
        <v>0</v>
      </c>
      <c r="I67" t="s">
        <v>35</v>
      </c>
      <c r="J67" s="10">
        <f t="shared" si="2"/>
        <v>99.995899958999587</v>
      </c>
      <c r="K67" s="10">
        <f t="shared" si="3"/>
        <v>100</v>
      </c>
    </row>
    <row r="68" spans="4:11" x14ac:dyDescent="0.25">
      <c r="D68" t="s">
        <v>36</v>
      </c>
      <c r="E68">
        <v>1</v>
      </c>
      <c r="F68" t="s">
        <v>36</v>
      </c>
      <c r="G68">
        <v>0</v>
      </c>
      <c r="I68" t="s">
        <v>36</v>
      </c>
      <c r="J68" s="10">
        <f t="shared" si="2"/>
        <v>100</v>
      </c>
      <c r="K68" s="10">
        <f t="shared" si="3"/>
        <v>100</v>
      </c>
    </row>
    <row r="69" spans="4:11" x14ac:dyDescent="0.25">
      <c r="E69">
        <v>24390</v>
      </c>
      <c r="G69">
        <v>2190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A113" sqref="A113"/>
    </sheetView>
  </sheetViews>
  <sheetFormatPr defaultRowHeight="15" x14ac:dyDescent="0.25"/>
  <cols>
    <col min="1" max="1" width="37" customWidth="1"/>
    <col min="2" max="2" width="11.28515625" customWidth="1"/>
    <col min="3" max="3" width="9.28515625" customWidth="1"/>
    <col min="4" max="4" width="7.5703125" customWidth="1"/>
    <col min="5" max="5" width="10" customWidth="1"/>
    <col min="6" max="6" width="12.140625" customWidth="1"/>
    <col min="7" max="7" width="12.85546875" customWidth="1"/>
    <col min="8" max="8" width="10" customWidth="1"/>
    <col min="9" max="9" width="8" customWidth="1"/>
    <col min="10" max="10" width="7.5703125" customWidth="1"/>
    <col min="11" max="11" width="10.28515625" customWidth="1"/>
  </cols>
  <sheetData>
    <row r="1" spans="1:11" x14ac:dyDescent="0.25">
      <c r="A1" s="1" t="s">
        <v>37</v>
      </c>
    </row>
    <row r="3" spans="1:11" ht="39.75" customHeight="1" thickBot="1" x14ac:dyDescent="0.3">
      <c r="A3" s="11" t="s">
        <v>38</v>
      </c>
      <c r="B3" s="11" t="s">
        <v>145</v>
      </c>
      <c r="C3" s="11" t="s">
        <v>306</v>
      </c>
      <c r="D3" s="11" t="s">
        <v>13</v>
      </c>
      <c r="E3" s="11" t="s">
        <v>312</v>
      </c>
      <c r="F3" s="11" t="s">
        <v>307</v>
      </c>
      <c r="G3" s="11" t="s">
        <v>308</v>
      </c>
      <c r="H3" s="11" t="s">
        <v>309</v>
      </c>
      <c r="I3" s="11" t="s">
        <v>310</v>
      </c>
      <c r="J3" s="11" t="s">
        <v>39</v>
      </c>
      <c r="K3" s="11" t="s">
        <v>311</v>
      </c>
    </row>
    <row r="4" spans="1:11" x14ac:dyDescent="0.25">
      <c r="A4" t="s">
        <v>40</v>
      </c>
      <c r="B4" t="s">
        <v>15</v>
      </c>
      <c r="C4">
        <v>1</v>
      </c>
      <c r="D4">
        <v>2583</v>
      </c>
      <c r="E4">
        <v>40</v>
      </c>
      <c r="F4" s="3">
        <v>27.2903600464576</v>
      </c>
      <c r="G4" s="2">
        <v>0.68225900116144</v>
      </c>
      <c r="H4" s="2">
        <v>0.88472410484296005</v>
      </c>
      <c r="I4" s="3">
        <v>6.6713902375333296</v>
      </c>
      <c r="J4" s="3">
        <v>2.5700182680868799</v>
      </c>
      <c r="K4">
        <v>1</v>
      </c>
    </row>
    <row r="5" spans="1:11" x14ac:dyDescent="0.25">
      <c r="A5" t="s">
        <v>41</v>
      </c>
      <c r="B5" t="s">
        <v>15</v>
      </c>
      <c r="C5">
        <v>2</v>
      </c>
      <c r="D5">
        <v>2363</v>
      </c>
      <c r="E5">
        <v>40</v>
      </c>
      <c r="F5" s="3">
        <v>27.391874735505699</v>
      </c>
      <c r="G5" s="2">
        <v>0.68479686838764298</v>
      </c>
      <c r="H5" s="2">
        <v>0.86663931741340094</v>
      </c>
      <c r="I5" s="3">
        <v>6.1225532186228904</v>
      </c>
      <c r="J5" s="3">
        <v>2.5467249414919899</v>
      </c>
      <c r="K5">
        <v>0</v>
      </c>
    </row>
    <row r="6" spans="1:11" x14ac:dyDescent="0.25">
      <c r="A6" t="s">
        <v>42</v>
      </c>
      <c r="B6" t="s">
        <v>15</v>
      </c>
      <c r="C6">
        <v>3</v>
      </c>
      <c r="D6">
        <v>2412</v>
      </c>
      <c r="E6">
        <v>40</v>
      </c>
      <c r="F6" s="3">
        <v>28.836650082918698</v>
      </c>
      <c r="G6" s="2">
        <v>0.72091625207296794</v>
      </c>
      <c r="H6" s="2">
        <v>0.89190813677174896</v>
      </c>
      <c r="I6" s="3">
        <v>6.6550249562460699</v>
      </c>
      <c r="J6" s="3">
        <v>2.4989848190899702</v>
      </c>
      <c r="K6">
        <v>0</v>
      </c>
    </row>
    <row r="7" spans="1:11" x14ac:dyDescent="0.25">
      <c r="A7" t="s">
        <v>43</v>
      </c>
      <c r="B7" t="s">
        <v>15</v>
      </c>
      <c r="C7">
        <v>4</v>
      </c>
      <c r="D7">
        <v>2360</v>
      </c>
      <c r="E7">
        <v>40</v>
      </c>
      <c r="F7" s="3">
        <v>28.133898305084699</v>
      </c>
      <c r="G7" s="2">
        <v>0.70334745762711903</v>
      </c>
      <c r="H7" s="2">
        <v>0.870523586672029</v>
      </c>
      <c r="I7" s="3">
        <v>6.0047913656773204</v>
      </c>
      <c r="J7" s="3">
        <v>2.4608597506218501</v>
      </c>
      <c r="K7">
        <v>2</v>
      </c>
    </row>
    <row r="8" spans="1:11" x14ac:dyDescent="0.25">
      <c r="A8" t="s">
        <v>44</v>
      </c>
      <c r="B8" t="s">
        <v>15</v>
      </c>
      <c r="C8">
        <v>5</v>
      </c>
      <c r="D8">
        <v>2366</v>
      </c>
      <c r="E8">
        <v>40</v>
      </c>
      <c r="F8" s="3">
        <v>28.526204564666099</v>
      </c>
      <c r="G8" s="2">
        <v>0.713155114116653</v>
      </c>
      <c r="H8" s="2">
        <v>0.89734853504274703</v>
      </c>
      <c r="I8" s="3">
        <v>6.8969422190821303</v>
      </c>
      <c r="J8" s="3">
        <v>2.5182375307560498</v>
      </c>
      <c r="K8">
        <v>0</v>
      </c>
    </row>
    <row r="9" spans="1:11" x14ac:dyDescent="0.25">
      <c r="A9" t="s">
        <v>45</v>
      </c>
      <c r="B9" t="s">
        <v>15</v>
      </c>
      <c r="C9">
        <v>6</v>
      </c>
      <c r="D9">
        <v>2474</v>
      </c>
      <c r="E9">
        <v>40</v>
      </c>
      <c r="F9" s="3">
        <v>29.658447857720301</v>
      </c>
      <c r="G9" s="2">
        <v>0.74146119644300701</v>
      </c>
      <c r="H9" s="2">
        <v>0.89655779448314299</v>
      </c>
      <c r="I9" s="3">
        <v>6.5874437423435896</v>
      </c>
      <c r="J9" s="3">
        <v>2.43041075893631</v>
      </c>
      <c r="K9">
        <v>1</v>
      </c>
    </row>
    <row r="10" spans="1:11" x14ac:dyDescent="0.25">
      <c r="A10" t="s">
        <v>46</v>
      </c>
      <c r="B10" t="s">
        <v>15</v>
      </c>
      <c r="C10">
        <v>7</v>
      </c>
      <c r="D10">
        <v>2476</v>
      </c>
      <c r="E10">
        <v>40</v>
      </c>
      <c r="F10" s="3">
        <v>26.0848142164782</v>
      </c>
      <c r="G10" s="2">
        <v>0.65212035541195501</v>
      </c>
      <c r="H10" s="2">
        <v>0.87560820607627399</v>
      </c>
      <c r="I10" s="3">
        <v>6.59170550161459</v>
      </c>
      <c r="J10" s="3">
        <v>2.6243227370875202</v>
      </c>
      <c r="K10">
        <v>2</v>
      </c>
    </row>
    <row r="11" spans="1:11" x14ac:dyDescent="0.25">
      <c r="A11" t="s">
        <v>47</v>
      </c>
      <c r="B11" t="s">
        <v>15</v>
      </c>
      <c r="C11">
        <v>8</v>
      </c>
      <c r="D11">
        <v>2462</v>
      </c>
      <c r="E11">
        <v>40</v>
      </c>
      <c r="F11" s="3">
        <v>28.010966693744901</v>
      </c>
      <c r="G11" s="2">
        <v>0.70027416734362302</v>
      </c>
      <c r="H11" s="2">
        <v>0.87837993330207398</v>
      </c>
      <c r="I11" s="3">
        <v>6.4116127849688302</v>
      </c>
      <c r="J11" s="3">
        <v>2.55553231809981</v>
      </c>
      <c r="K11">
        <v>0</v>
      </c>
    </row>
    <row r="12" spans="1:11" x14ac:dyDescent="0.25">
      <c r="A12" t="s">
        <v>48</v>
      </c>
      <c r="B12" t="s">
        <v>15</v>
      </c>
      <c r="C12">
        <v>9</v>
      </c>
      <c r="D12">
        <v>2320</v>
      </c>
      <c r="E12">
        <v>40</v>
      </c>
      <c r="F12" s="3">
        <v>27.292672413793099</v>
      </c>
      <c r="G12" s="2">
        <v>0.68231681034482805</v>
      </c>
      <c r="H12" s="2">
        <v>0.86213743618735195</v>
      </c>
      <c r="I12" s="3">
        <v>5.89911868901142</v>
      </c>
      <c r="J12" s="3">
        <v>2.5122181937918899</v>
      </c>
      <c r="K12">
        <v>0</v>
      </c>
    </row>
    <row r="13" spans="1:11" x14ac:dyDescent="0.25">
      <c r="A13" t="s">
        <v>49</v>
      </c>
      <c r="B13" t="s">
        <v>15</v>
      </c>
      <c r="C13">
        <v>10</v>
      </c>
      <c r="D13">
        <v>2574</v>
      </c>
      <c r="E13">
        <v>40</v>
      </c>
      <c r="F13" s="3">
        <v>29.118881118881099</v>
      </c>
      <c r="G13" s="2">
        <v>0.72797202797202798</v>
      </c>
      <c r="H13" s="2">
        <v>0.888435626646771</v>
      </c>
      <c r="I13" s="3">
        <v>6.4674022624195597</v>
      </c>
      <c r="J13" s="3">
        <v>2.4562265024367802</v>
      </c>
      <c r="K13">
        <v>0</v>
      </c>
    </row>
    <row r="14" spans="1:11" x14ac:dyDescent="0.25">
      <c r="A14" t="s">
        <v>55</v>
      </c>
      <c r="B14" t="s">
        <v>301</v>
      </c>
      <c r="C14">
        <v>1</v>
      </c>
      <c r="D14">
        <v>24</v>
      </c>
      <c r="E14">
        <v>39</v>
      </c>
      <c r="F14" s="3">
        <v>24.375</v>
      </c>
      <c r="G14" s="2">
        <v>0.625</v>
      </c>
      <c r="H14" s="2">
        <v>0.999999999633577</v>
      </c>
      <c r="I14" s="3">
        <v>7.8563875978057798</v>
      </c>
      <c r="J14" s="3">
        <v>2.61765481009347</v>
      </c>
      <c r="K14">
        <v>0</v>
      </c>
    </row>
    <row r="15" spans="1:11" x14ac:dyDescent="0.25">
      <c r="A15" t="s">
        <v>50</v>
      </c>
      <c r="B15" t="s">
        <v>16</v>
      </c>
      <c r="C15">
        <v>1</v>
      </c>
      <c r="D15">
        <v>396</v>
      </c>
      <c r="E15">
        <v>42</v>
      </c>
      <c r="F15" s="3">
        <v>28.674242424242401</v>
      </c>
      <c r="G15" s="2">
        <v>0.68272005772005795</v>
      </c>
      <c r="H15" s="2">
        <v>0.88777472653806899</v>
      </c>
      <c r="I15" s="3">
        <v>5.9510614461638998</v>
      </c>
      <c r="J15" s="3">
        <v>2.7383438332358701</v>
      </c>
      <c r="K15">
        <v>2</v>
      </c>
    </row>
    <row r="16" spans="1:11" x14ac:dyDescent="0.25">
      <c r="A16" t="s">
        <v>51</v>
      </c>
      <c r="B16" t="s">
        <v>16</v>
      </c>
      <c r="C16">
        <v>2</v>
      </c>
      <c r="D16">
        <v>427</v>
      </c>
      <c r="E16">
        <v>42</v>
      </c>
      <c r="F16" s="3">
        <v>27.227166276346601</v>
      </c>
      <c r="G16" s="2">
        <v>0.64826586372253803</v>
      </c>
      <c r="H16" s="2">
        <v>0.87653584468664103</v>
      </c>
      <c r="I16" s="3">
        <v>6.0123044551950802</v>
      </c>
      <c r="J16" s="3">
        <v>2.8162313693812302</v>
      </c>
      <c r="K16">
        <v>2</v>
      </c>
    </row>
    <row r="17" spans="1:11" x14ac:dyDescent="0.25">
      <c r="A17" t="s">
        <v>52</v>
      </c>
      <c r="B17" t="s">
        <v>16</v>
      </c>
      <c r="C17">
        <v>3</v>
      </c>
      <c r="D17">
        <v>447</v>
      </c>
      <c r="E17">
        <v>42</v>
      </c>
      <c r="F17" s="3">
        <v>30.530201342281899</v>
      </c>
      <c r="G17" s="2">
        <v>0.72690955576861604</v>
      </c>
      <c r="H17" s="2">
        <v>0.88782720177683006</v>
      </c>
      <c r="I17" s="3">
        <v>5.7949534024829603</v>
      </c>
      <c r="J17" s="3">
        <v>2.5923156704656698</v>
      </c>
      <c r="K17">
        <v>2</v>
      </c>
    </row>
    <row r="18" spans="1:11" x14ac:dyDescent="0.25">
      <c r="A18" t="s">
        <v>53</v>
      </c>
      <c r="B18" t="s">
        <v>16</v>
      </c>
      <c r="C18">
        <v>4</v>
      </c>
      <c r="D18">
        <v>446</v>
      </c>
      <c r="E18">
        <v>42</v>
      </c>
      <c r="F18" s="3">
        <v>29.121076233183899</v>
      </c>
      <c r="G18" s="2">
        <v>0.69335895793294899</v>
      </c>
      <c r="H18" s="2">
        <v>0.89522969096822003</v>
      </c>
      <c r="I18" s="3">
        <v>6.0465352477299401</v>
      </c>
      <c r="J18" s="3">
        <v>2.70331297722075</v>
      </c>
      <c r="K18">
        <v>2</v>
      </c>
    </row>
    <row r="19" spans="1:11" x14ac:dyDescent="0.25">
      <c r="A19" t="s">
        <v>54</v>
      </c>
      <c r="B19" t="s">
        <v>16</v>
      </c>
      <c r="C19">
        <v>5</v>
      </c>
      <c r="D19">
        <v>474</v>
      </c>
      <c r="E19">
        <v>42</v>
      </c>
      <c r="F19" s="3">
        <v>27.535864978903</v>
      </c>
      <c r="G19" s="2">
        <v>0.65561583283102298</v>
      </c>
      <c r="H19" s="2">
        <v>0.88955101468990505</v>
      </c>
      <c r="I19" s="3">
        <v>6.1506613363042799</v>
      </c>
      <c r="J19" s="3">
        <v>2.7111973101143101</v>
      </c>
      <c r="K19">
        <v>0</v>
      </c>
    </row>
    <row r="20" spans="1:11" x14ac:dyDescent="0.25">
      <c r="A20" t="s">
        <v>56</v>
      </c>
      <c r="B20" t="s">
        <v>17</v>
      </c>
      <c r="C20">
        <v>1</v>
      </c>
      <c r="D20">
        <v>1606</v>
      </c>
      <c r="E20">
        <v>43</v>
      </c>
      <c r="F20" s="3">
        <v>29.056039850560399</v>
      </c>
      <c r="G20" s="2">
        <v>0.67572185698977705</v>
      </c>
      <c r="H20" s="2">
        <v>0.87202716492464205</v>
      </c>
      <c r="I20" s="3">
        <v>6.3275571173874301</v>
      </c>
      <c r="J20" s="3">
        <v>2.6746875333204798</v>
      </c>
      <c r="K20">
        <v>1</v>
      </c>
    </row>
    <row r="21" spans="1:11" x14ac:dyDescent="0.25">
      <c r="A21" t="s">
        <v>57</v>
      </c>
      <c r="B21" t="s">
        <v>17</v>
      </c>
      <c r="C21">
        <v>2</v>
      </c>
      <c r="D21">
        <v>1685</v>
      </c>
      <c r="E21">
        <v>44</v>
      </c>
      <c r="F21" s="3">
        <v>28.380415430267099</v>
      </c>
      <c r="G21" s="2">
        <v>0.64500944159697904</v>
      </c>
      <c r="H21" s="2">
        <v>0.88829220036890799</v>
      </c>
      <c r="I21" s="3">
        <v>6.95024537363114</v>
      </c>
      <c r="J21" s="3">
        <v>2.7210139899664498</v>
      </c>
      <c r="K21">
        <v>0</v>
      </c>
    </row>
    <row r="22" spans="1:11" x14ac:dyDescent="0.25">
      <c r="A22" t="s">
        <v>58</v>
      </c>
      <c r="B22" t="s">
        <v>17</v>
      </c>
      <c r="C22">
        <v>3</v>
      </c>
      <c r="D22">
        <v>1522</v>
      </c>
      <c r="E22">
        <v>44</v>
      </c>
      <c r="F22" s="3">
        <v>27.455978975032899</v>
      </c>
      <c r="G22" s="2">
        <v>0.623999522159838</v>
      </c>
      <c r="H22" s="2">
        <v>0.88009688267906505</v>
      </c>
      <c r="I22" s="3">
        <v>6.6829953182894197</v>
      </c>
      <c r="J22" s="3">
        <v>2.7277980346149402</v>
      </c>
      <c r="K22">
        <v>3</v>
      </c>
    </row>
    <row r="23" spans="1:11" x14ac:dyDescent="0.25">
      <c r="A23" t="s">
        <v>59</v>
      </c>
      <c r="B23" t="s">
        <v>17</v>
      </c>
      <c r="C23">
        <v>4</v>
      </c>
      <c r="D23">
        <v>1598</v>
      </c>
      <c r="E23">
        <v>43</v>
      </c>
      <c r="F23" s="3">
        <v>27.870463078848601</v>
      </c>
      <c r="G23" s="2">
        <v>0.648150304159269</v>
      </c>
      <c r="H23" s="2">
        <v>0.87435392414839297</v>
      </c>
      <c r="I23" s="3">
        <v>6.4838408000139802</v>
      </c>
      <c r="J23" s="3">
        <v>2.71840860647742</v>
      </c>
      <c r="K23">
        <v>0</v>
      </c>
    </row>
    <row r="24" spans="1:11" x14ac:dyDescent="0.25">
      <c r="A24" t="s">
        <v>60</v>
      </c>
      <c r="B24" t="s">
        <v>17</v>
      </c>
      <c r="C24">
        <v>5</v>
      </c>
      <c r="D24">
        <v>1600</v>
      </c>
      <c r="E24">
        <v>43</v>
      </c>
      <c r="F24" s="3">
        <v>27.811875000000001</v>
      </c>
      <c r="G24" s="2">
        <v>0.646787790697674</v>
      </c>
      <c r="H24" s="2">
        <v>0.87375957722217701</v>
      </c>
      <c r="I24" s="3">
        <v>6.3221012794198401</v>
      </c>
      <c r="J24" s="3">
        <v>2.6611820055954301</v>
      </c>
      <c r="K24">
        <v>1</v>
      </c>
    </row>
    <row r="25" spans="1:11" x14ac:dyDescent="0.25">
      <c r="A25" t="s">
        <v>61</v>
      </c>
      <c r="B25" t="s">
        <v>17</v>
      </c>
      <c r="C25">
        <v>6</v>
      </c>
      <c r="D25">
        <v>1512</v>
      </c>
      <c r="E25">
        <v>43</v>
      </c>
      <c r="F25" s="3">
        <v>29.812830687830701</v>
      </c>
      <c r="G25" s="2">
        <v>0.69332164390303896</v>
      </c>
      <c r="H25" s="2">
        <v>0.89941988878061596</v>
      </c>
      <c r="I25" s="3">
        <v>6.9513784150623801</v>
      </c>
      <c r="J25" s="3">
        <v>2.6089440039290901</v>
      </c>
      <c r="K25">
        <v>0</v>
      </c>
    </row>
    <row r="26" spans="1:11" x14ac:dyDescent="0.25">
      <c r="A26" t="s">
        <v>62</v>
      </c>
      <c r="B26" t="s">
        <v>17</v>
      </c>
      <c r="C26">
        <v>7</v>
      </c>
      <c r="D26">
        <v>1502</v>
      </c>
      <c r="E26">
        <v>43</v>
      </c>
      <c r="F26" s="3">
        <v>28.8921438082557</v>
      </c>
      <c r="G26" s="2">
        <v>0.67191032112222504</v>
      </c>
      <c r="H26" s="2">
        <v>0.86699372472555003</v>
      </c>
      <c r="I26" s="3">
        <v>6.18580434659461</v>
      </c>
      <c r="J26" s="3">
        <v>2.6933227507236999</v>
      </c>
      <c r="K26">
        <v>1</v>
      </c>
    </row>
    <row r="27" spans="1:11" x14ac:dyDescent="0.25">
      <c r="A27" t="s">
        <v>63</v>
      </c>
      <c r="B27" t="s">
        <v>17</v>
      </c>
      <c r="C27">
        <v>8</v>
      </c>
      <c r="D27">
        <v>1639</v>
      </c>
      <c r="E27">
        <v>43</v>
      </c>
      <c r="F27" s="3">
        <v>27.4856619890177</v>
      </c>
      <c r="G27" s="2">
        <v>0.63920144160506298</v>
      </c>
      <c r="H27" s="2">
        <v>0.84316949644065298</v>
      </c>
      <c r="I27" s="3">
        <v>5.8097331629034699</v>
      </c>
      <c r="J27" s="3">
        <v>2.70140350623991</v>
      </c>
      <c r="K27">
        <v>2</v>
      </c>
    </row>
    <row r="28" spans="1:11" x14ac:dyDescent="0.25">
      <c r="A28" t="s">
        <v>64</v>
      </c>
      <c r="B28" t="s">
        <v>17</v>
      </c>
      <c r="C28">
        <v>9</v>
      </c>
      <c r="D28">
        <v>1583</v>
      </c>
      <c r="E28">
        <v>43</v>
      </c>
      <c r="F28" s="3">
        <v>27.838913455464301</v>
      </c>
      <c r="G28" s="2">
        <v>0.64741659198754198</v>
      </c>
      <c r="H28" s="2">
        <v>0.88719534417089596</v>
      </c>
      <c r="I28" s="3">
        <v>6.8710316868674397</v>
      </c>
      <c r="J28" s="3">
        <v>2.7316568312526002</v>
      </c>
      <c r="K28">
        <v>2</v>
      </c>
    </row>
    <row r="29" spans="1:11" x14ac:dyDescent="0.25">
      <c r="A29" t="s">
        <v>65</v>
      </c>
      <c r="B29" t="s">
        <v>17</v>
      </c>
      <c r="C29">
        <v>10</v>
      </c>
      <c r="D29">
        <v>1595</v>
      </c>
      <c r="E29">
        <v>42</v>
      </c>
      <c r="F29" s="3">
        <v>28.542946708464001</v>
      </c>
      <c r="G29" s="2">
        <v>0.67959396924914195</v>
      </c>
      <c r="H29" s="2">
        <v>0.81884165338785997</v>
      </c>
      <c r="I29" s="3">
        <v>5.18344823477128</v>
      </c>
      <c r="J29" s="3">
        <v>2.5907524261363499</v>
      </c>
      <c r="K29">
        <v>2</v>
      </c>
    </row>
    <row r="30" spans="1:11" x14ac:dyDescent="0.25">
      <c r="A30" t="s">
        <v>66</v>
      </c>
      <c r="B30" t="s">
        <v>17</v>
      </c>
      <c r="C30">
        <v>11</v>
      </c>
      <c r="D30">
        <v>1628</v>
      </c>
      <c r="E30">
        <v>43</v>
      </c>
      <c r="F30" s="3">
        <v>29.0921375921376</v>
      </c>
      <c r="G30" s="2">
        <v>0.67656133935203699</v>
      </c>
      <c r="H30" s="2">
        <v>0.87641525018674804</v>
      </c>
      <c r="I30" s="3">
        <v>6.4518537123255202</v>
      </c>
      <c r="J30" s="3">
        <v>2.6775482505026602</v>
      </c>
      <c r="K30">
        <v>0</v>
      </c>
    </row>
    <row r="31" spans="1:11" x14ac:dyDescent="0.25">
      <c r="A31" t="s">
        <v>67</v>
      </c>
      <c r="B31" t="s">
        <v>17</v>
      </c>
      <c r="C31">
        <v>12</v>
      </c>
      <c r="D31">
        <v>1567</v>
      </c>
      <c r="E31">
        <v>43</v>
      </c>
      <c r="F31" s="3">
        <v>28.620293554562899</v>
      </c>
      <c r="G31" s="2">
        <v>0.66558822219913605</v>
      </c>
      <c r="H31" s="2">
        <v>0.881517684232203</v>
      </c>
      <c r="I31" s="3">
        <v>6.69739444699574</v>
      </c>
      <c r="J31" s="3">
        <v>2.7020614591064298</v>
      </c>
      <c r="K31">
        <v>2</v>
      </c>
    </row>
    <row r="32" spans="1:11" x14ac:dyDescent="0.25">
      <c r="A32" t="s">
        <v>68</v>
      </c>
      <c r="B32" t="s">
        <v>17</v>
      </c>
      <c r="C32">
        <v>13</v>
      </c>
      <c r="D32">
        <v>1549</v>
      </c>
      <c r="E32">
        <v>43</v>
      </c>
      <c r="F32" s="3">
        <v>28.380890897353101</v>
      </c>
      <c r="G32" s="2">
        <v>0.66002071854309596</v>
      </c>
      <c r="H32" s="2">
        <v>0.87023226508681195</v>
      </c>
      <c r="I32" s="3">
        <v>6.3018020868404401</v>
      </c>
      <c r="J32" s="3">
        <v>2.7005799002072002</v>
      </c>
      <c r="K32">
        <v>0</v>
      </c>
    </row>
    <row r="33" spans="1:11" x14ac:dyDescent="0.25">
      <c r="A33" t="s">
        <v>69</v>
      </c>
      <c r="B33" t="s">
        <v>17</v>
      </c>
      <c r="C33">
        <v>14</v>
      </c>
      <c r="D33">
        <v>1588</v>
      </c>
      <c r="E33">
        <v>41</v>
      </c>
      <c r="F33" s="3">
        <v>28.151763224181401</v>
      </c>
      <c r="G33" s="2">
        <v>0.68662837132149701</v>
      </c>
      <c r="H33" s="2">
        <v>0.83507543081508695</v>
      </c>
      <c r="I33" s="3">
        <v>5.5342449425751497</v>
      </c>
      <c r="J33" s="3">
        <v>2.6455463638280001</v>
      </c>
      <c r="K33">
        <v>1</v>
      </c>
    </row>
    <row r="34" spans="1:11" x14ac:dyDescent="0.25">
      <c r="A34" t="s">
        <v>70</v>
      </c>
      <c r="B34" t="s">
        <v>17</v>
      </c>
      <c r="C34">
        <v>15</v>
      </c>
      <c r="D34">
        <v>1585</v>
      </c>
      <c r="E34">
        <v>42</v>
      </c>
      <c r="F34" s="3">
        <v>28.894006309148299</v>
      </c>
      <c r="G34" s="2">
        <v>0.68795253117019695</v>
      </c>
      <c r="H34" s="2">
        <v>0.86547295891504195</v>
      </c>
      <c r="I34" s="3">
        <v>5.9280296914478603</v>
      </c>
      <c r="J34" s="3">
        <v>2.5318619579242299</v>
      </c>
      <c r="K34">
        <v>0</v>
      </c>
    </row>
    <row r="35" spans="1:11" x14ac:dyDescent="0.25">
      <c r="A35" t="s">
        <v>71</v>
      </c>
      <c r="B35" t="s">
        <v>17</v>
      </c>
      <c r="C35">
        <v>16</v>
      </c>
      <c r="D35">
        <v>1601</v>
      </c>
      <c r="E35">
        <v>43</v>
      </c>
      <c r="F35" s="3">
        <v>30.440349781386601</v>
      </c>
      <c r="G35" s="2">
        <v>0.70791511119503803</v>
      </c>
      <c r="H35" s="2">
        <v>0.86265261935601001</v>
      </c>
      <c r="I35" s="3">
        <v>6.07662290072179</v>
      </c>
      <c r="J35" s="3">
        <v>2.6471052853147001</v>
      </c>
      <c r="K35">
        <v>1</v>
      </c>
    </row>
    <row r="36" spans="1:11" x14ac:dyDescent="0.25">
      <c r="A36" t="s">
        <v>72</v>
      </c>
      <c r="B36" t="s">
        <v>17</v>
      </c>
      <c r="C36">
        <v>17</v>
      </c>
      <c r="D36">
        <v>1599</v>
      </c>
      <c r="E36">
        <v>43</v>
      </c>
      <c r="F36" s="3">
        <v>28.2201375859912</v>
      </c>
      <c r="G36" s="2">
        <v>0.65628226944165702</v>
      </c>
      <c r="H36" s="2">
        <v>0.88157583983721299</v>
      </c>
      <c r="I36" s="3">
        <v>6.6593545847505897</v>
      </c>
      <c r="J36" s="3">
        <v>2.6867528856209102</v>
      </c>
      <c r="K36">
        <v>0</v>
      </c>
    </row>
    <row r="37" spans="1:11" x14ac:dyDescent="0.25">
      <c r="A37" t="s">
        <v>73</v>
      </c>
      <c r="B37" t="s">
        <v>17</v>
      </c>
      <c r="C37">
        <v>18</v>
      </c>
      <c r="D37">
        <v>1590</v>
      </c>
      <c r="E37">
        <v>44</v>
      </c>
      <c r="F37" s="3">
        <v>28.2264150943396</v>
      </c>
      <c r="G37" s="2">
        <v>0.64150943396226401</v>
      </c>
      <c r="H37" s="2">
        <v>0.89083289764067197</v>
      </c>
      <c r="I37" s="3">
        <v>6.8116109071520503</v>
      </c>
      <c r="J37" s="3">
        <v>2.6594021923900799</v>
      </c>
      <c r="K37">
        <v>2</v>
      </c>
    </row>
    <row r="38" spans="1:11" x14ac:dyDescent="0.25">
      <c r="A38" t="s">
        <v>92</v>
      </c>
      <c r="B38" t="s">
        <v>302</v>
      </c>
      <c r="C38">
        <v>1</v>
      </c>
      <c r="D38">
        <v>29</v>
      </c>
      <c r="E38">
        <v>43</v>
      </c>
      <c r="F38" s="3">
        <v>24.862068965517199</v>
      </c>
      <c r="G38" s="2">
        <v>0.57818765036086595</v>
      </c>
      <c r="H38" s="2">
        <v>0.99999999927624705</v>
      </c>
      <c r="I38" s="3">
        <v>7.73084793875916</v>
      </c>
      <c r="J38" s="3">
        <v>2.8449761475010402</v>
      </c>
      <c r="K38">
        <v>0</v>
      </c>
    </row>
    <row r="39" spans="1:11" x14ac:dyDescent="0.25">
      <c r="A39" t="s">
        <v>74</v>
      </c>
      <c r="B39" t="s">
        <v>18</v>
      </c>
      <c r="C39">
        <v>1</v>
      </c>
      <c r="D39">
        <v>1547</v>
      </c>
      <c r="E39">
        <v>56</v>
      </c>
      <c r="F39" s="3">
        <v>37.275371687136399</v>
      </c>
      <c r="G39" s="2">
        <v>0.66563163727029295</v>
      </c>
      <c r="H39" s="2">
        <v>0.77099416645824104</v>
      </c>
      <c r="I39" s="3">
        <v>5.5755827209993303</v>
      </c>
      <c r="J39" s="3">
        <v>3.1958337981796099</v>
      </c>
      <c r="K39">
        <v>3</v>
      </c>
    </row>
    <row r="40" spans="1:11" x14ac:dyDescent="0.25">
      <c r="A40" t="s">
        <v>75</v>
      </c>
      <c r="B40" t="s">
        <v>18</v>
      </c>
      <c r="C40">
        <v>2</v>
      </c>
      <c r="D40">
        <v>1784</v>
      </c>
      <c r="E40">
        <v>56</v>
      </c>
      <c r="F40" s="3">
        <v>36.555493273542602</v>
      </c>
      <c r="G40" s="2">
        <v>0.65277666559897496</v>
      </c>
      <c r="H40" s="2">
        <v>0.72966774483354901</v>
      </c>
      <c r="I40" s="3">
        <v>5.2020589007104299</v>
      </c>
      <c r="J40" s="3">
        <v>3.21513938092827</v>
      </c>
      <c r="K40">
        <v>2</v>
      </c>
    </row>
    <row r="41" spans="1:11" x14ac:dyDescent="0.25">
      <c r="A41" t="s">
        <v>76</v>
      </c>
      <c r="B41" t="s">
        <v>18</v>
      </c>
      <c r="C41">
        <v>3</v>
      </c>
      <c r="D41">
        <v>1627</v>
      </c>
      <c r="E41">
        <v>56</v>
      </c>
      <c r="F41" s="3">
        <v>36.799016594960101</v>
      </c>
      <c r="G41" s="2">
        <v>0.65712529633857197</v>
      </c>
      <c r="H41" s="2">
        <v>0.76671998012892795</v>
      </c>
      <c r="I41" s="3">
        <v>5.4055275810612402</v>
      </c>
      <c r="J41" s="3">
        <v>3.1153009415827202</v>
      </c>
      <c r="K41">
        <v>0</v>
      </c>
    </row>
    <row r="42" spans="1:11" x14ac:dyDescent="0.25">
      <c r="A42" t="s">
        <v>77</v>
      </c>
      <c r="B42" t="s">
        <v>18</v>
      </c>
      <c r="C42">
        <v>4</v>
      </c>
      <c r="D42">
        <v>1565</v>
      </c>
      <c r="E42">
        <v>56</v>
      </c>
      <c r="F42" s="3">
        <v>35.881150159744401</v>
      </c>
      <c r="G42" s="2">
        <v>0.64073482428115003</v>
      </c>
      <c r="H42" s="2">
        <v>0.74543256527638302</v>
      </c>
      <c r="I42" s="3">
        <v>5.4115707904944097</v>
      </c>
      <c r="J42" s="3">
        <v>3.2898697735931801</v>
      </c>
      <c r="K42">
        <v>1</v>
      </c>
    </row>
    <row r="43" spans="1:11" x14ac:dyDescent="0.25">
      <c r="A43" t="s">
        <v>78</v>
      </c>
      <c r="B43" t="s">
        <v>18</v>
      </c>
      <c r="C43">
        <v>5</v>
      </c>
      <c r="D43">
        <v>1696</v>
      </c>
      <c r="E43">
        <v>56</v>
      </c>
      <c r="F43" s="3">
        <v>37.393278301886802</v>
      </c>
      <c r="G43" s="2">
        <v>0.66773711253369294</v>
      </c>
      <c r="H43" s="2">
        <v>0.78502213000863497</v>
      </c>
      <c r="I43" s="3">
        <v>5.7767044821528497</v>
      </c>
      <c r="J43" s="3">
        <v>3.19690691648711</v>
      </c>
      <c r="K43">
        <v>1</v>
      </c>
    </row>
    <row r="44" spans="1:11" x14ac:dyDescent="0.25">
      <c r="A44" t="s">
        <v>79</v>
      </c>
      <c r="B44" t="s">
        <v>18</v>
      </c>
      <c r="C44">
        <v>6</v>
      </c>
      <c r="D44">
        <v>1811</v>
      </c>
      <c r="E44">
        <v>56</v>
      </c>
      <c r="F44" s="3">
        <v>36.917172832689097</v>
      </c>
      <c r="G44" s="2">
        <v>0.65923522915516297</v>
      </c>
      <c r="H44" s="2">
        <v>0.73212314773361697</v>
      </c>
      <c r="I44" s="3">
        <v>5.2098279377375398</v>
      </c>
      <c r="J44" s="3">
        <v>3.1582705459954901</v>
      </c>
      <c r="K44">
        <v>3</v>
      </c>
    </row>
    <row r="45" spans="1:11" x14ac:dyDescent="0.25">
      <c r="A45" t="s">
        <v>80</v>
      </c>
      <c r="B45" t="s">
        <v>18</v>
      </c>
      <c r="C45">
        <v>7</v>
      </c>
      <c r="D45">
        <v>1764</v>
      </c>
      <c r="E45">
        <v>56</v>
      </c>
      <c r="F45" s="3">
        <v>36.561791383219997</v>
      </c>
      <c r="G45" s="2">
        <v>0.65288913184321395</v>
      </c>
      <c r="H45" s="2">
        <v>0.78950636155187404</v>
      </c>
      <c r="I45" s="3">
        <v>5.8528110257011496</v>
      </c>
      <c r="J45" s="3">
        <v>3.1825828831129201</v>
      </c>
      <c r="K45">
        <v>1</v>
      </c>
    </row>
    <row r="46" spans="1:11" x14ac:dyDescent="0.25">
      <c r="A46" t="s">
        <v>81</v>
      </c>
      <c r="B46" t="s">
        <v>18</v>
      </c>
      <c r="C46">
        <v>8</v>
      </c>
      <c r="D46">
        <v>1805</v>
      </c>
      <c r="E46">
        <v>56</v>
      </c>
      <c r="F46" s="3">
        <v>36.565650969529102</v>
      </c>
      <c r="G46" s="2">
        <v>0.65295805302730503</v>
      </c>
      <c r="H46" s="2">
        <v>0.80462787253176404</v>
      </c>
      <c r="I46" s="3">
        <v>6.0051470144576697</v>
      </c>
      <c r="J46" s="3">
        <v>3.14333563399751</v>
      </c>
      <c r="K46">
        <v>1</v>
      </c>
    </row>
    <row r="47" spans="1:11" x14ac:dyDescent="0.25">
      <c r="A47" t="s">
        <v>82</v>
      </c>
      <c r="B47" t="s">
        <v>18</v>
      </c>
      <c r="C47">
        <v>9</v>
      </c>
      <c r="D47">
        <v>1705</v>
      </c>
      <c r="E47">
        <v>56</v>
      </c>
      <c r="F47" s="3">
        <v>38.158944281524903</v>
      </c>
      <c r="G47" s="2">
        <v>0.68140971931294503</v>
      </c>
      <c r="H47" s="2">
        <v>0.77167976747387801</v>
      </c>
      <c r="I47" s="3">
        <v>5.6100767665085503</v>
      </c>
      <c r="J47" s="3">
        <v>3.16623863491361</v>
      </c>
      <c r="K47">
        <v>1</v>
      </c>
    </row>
    <row r="48" spans="1:11" x14ac:dyDescent="0.25">
      <c r="A48" t="s">
        <v>83</v>
      </c>
      <c r="B48" t="s">
        <v>18</v>
      </c>
      <c r="C48">
        <v>10</v>
      </c>
      <c r="D48">
        <v>1767</v>
      </c>
      <c r="E48">
        <v>56</v>
      </c>
      <c r="F48" s="3">
        <v>36.740237691001703</v>
      </c>
      <c r="G48" s="2">
        <v>0.65607567305360204</v>
      </c>
      <c r="H48" s="2">
        <v>0.82048719721711605</v>
      </c>
      <c r="I48" s="3">
        <v>6.2739357789705297</v>
      </c>
      <c r="J48" s="3">
        <v>3.1712796542027801</v>
      </c>
      <c r="K48">
        <v>1</v>
      </c>
    </row>
    <row r="49" spans="1:11" x14ac:dyDescent="0.25">
      <c r="A49" t="s">
        <v>84</v>
      </c>
      <c r="B49" t="s">
        <v>18</v>
      </c>
      <c r="C49">
        <v>11</v>
      </c>
      <c r="D49">
        <v>1792</v>
      </c>
      <c r="E49">
        <v>56</v>
      </c>
      <c r="F49" s="3">
        <v>36.39453125</v>
      </c>
      <c r="G49" s="2">
        <v>0.64990234375</v>
      </c>
      <c r="H49" s="2">
        <v>0.77212022050010998</v>
      </c>
      <c r="I49" s="3">
        <v>5.7098104573219199</v>
      </c>
      <c r="J49" s="3">
        <v>3.2444550822455702</v>
      </c>
      <c r="K49">
        <v>1</v>
      </c>
    </row>
    <row r="50" spans="1:11" x14ac:dyDescent="0.25">
      <c r="A50" t="s">
        <v>85</v>
      </c>
      <c r="B50" t="s">
        <v>18</v>
      </c>
      <c r="C50">
        <v>12</v>
      </c>
      <c r="D50">
        <v>1557</v>
      </c>
      <c r="E50">
        <v>56</v>
      </c>
      <c r="F50" s="3">
        <v>38.883108542068101</v>
      </c>
      <c r="G50" s="2">
        <v>0.69434122396550102</v>
      </c>
      <c r="H50" s="2">
        <v>0.75252538023714199</v>
      </c>
      <c r="I50" s="3">
        <v>5.1181870983722098</v>
      </c>
      <c r="J50" s="3">
        <v>3.0551755247526802</v>
      </c>
      <c r="K50">
        <v>2</v>
      </c>
    </row>
    <row r="51" spans="1:11" x14ac:dyDescent="0.25">
      <c r="A51" t="s">
        <v>86</v>
      </c>
      <c r="B51" t="s">
        <v>18</v>
      </c>
      <c r="C51">
        <v>13</v>
      </c>
      <c r="D51">
        <v>1848</v>
      </c>
      <c r="E51">
        <v>56</v>
      </c>
      <c r="F51" s="3">
        <v>34.0941558441558</v>
      </c>
      <c r="G51" s="2">
        <v>0.60882421150278299</v>
      </c>
      <c r="H51" s="2">
        <v>0.771799246975991</v>
      </c>
      <c r="I51" s="3">
        <v>5.88380619635935</v>
      </c>
      <c r="J51" s="3">
        <v>3.3082710102261599</v>
      </c>
      <c r="K51">
        <v>0</v>
      </c>
    </row>
    <row r="52" spans="1:11" x14ac:dyDescent="0.25">
      <c r="A52" t="s">
        <v>87</v>
      </c>
      <c r="B52" t="s">
        <v>18</v>
      </c>
      <c r="C52">
        <v>14</v>
      </c>
      <c r="D52">
        <v>1765</v>
      </c>
      <c r="E52">
        <v>56</v>
      </c>
      <c r="F52" s="3">
        <v>37.470254957507102</v>
      </c>
      <c r="G52" s="2">
        <v>0.66911169566976902</v>
      </c>
      <c r="H52" s="2">
        <v>0.80794640476409996</v>
      </c>
      <c r="I52" s="3">
        <v>6.0721142649803603</v>
      </c>
      <c r="J52" s="3">
        <v>3.1540549881665898</v>
      </c>
      <c r="K52">
        <v>1</v>
      </c>
    </row>
    <row r="53" spans="1:11" x14ac:dyDescent="0.25">
      <c r="A53" t="s">
        <v>88</v>
      </c>
      <c r="B53" t="s">
        <v>18</v>
      </c>
      <c r="C53">
        <v>15</v>
      </c>
      <c r="D53">
        <v>1802</v>
      </c>
      <c r="E53">
        <v>56</v>
      </c>
      <c r="F53" s="3">
        <v>36.622641509433997</v>
      </c>
      <c r="G53" s="2">
        <v>0.65397574123989199</v>
      </c>
      <c r="H53" s="2">
        <v>0.76288515928372402</v>
      </c>
      <c r="I53" s="3">
        <v>5.6474921700110396</v>
      </c>
      <c r="J53" s="3">
        <v>3.2317255230055202</v>
      </c>
      <c r="K53">
        <v>1</v>
      </c>
    </row>
    <row r="54" spans="1:11" x14ac:dyDescent="0.25">
      <c r="A54" t="s">
        <v>89</v>
      </c>
      <c r="B54" t="s">
        <v>18</v>
      </c>
      <c r="C54">
        <v>16</v>
      </c>
      <c r="D54">
        <v>1762</v>
      </c>
      <c r="E54">
        <v>56</v>
      </c>
      <c r="F54" s="3">
        <v>38.201475595913699</v>
      </c>
      <c r="G54" s="2">
        <v>0.68216920706988804</v>
      </c>
      <c r="H54" s="2">
        <v>0.77985611350046502</v>
      </c>
      <c r="I54" s="3">
        <v>5.6164294244234103</v>
      </c>
      <c r="J54" s="3">
        <v>3.1415049975908498</v>
      </c>
      <c r="K54">
        <v>2</v>
      </c>
    </row>
    <row r="55" spans="1:11" x14ac:dyDescent="0.25">
      <c r="A55" t="s">
        <v>90</v>
      </c>
      <c r="B55" t="s">
        <v>18</v>
      </c>
      <c r="C55">
        <v>17</v>
      </c>
      <c r="D55">
        <v>1657</v>
      </c>
      <c r="E55">
        <v>56</v>
      </c>
      <c r="F55" s="3">
        <v>36.931804465902196</v>
      </c>
      <c r="G55" s="2">
        <v>0.65949650831968298</v>
      </c>
      <c r="H55" s="2">
        <v>0.72551312695123604</v>
      </c>
      <c r="I55" s="3">
        <v>5.0779725775131199</v>
      </c>
      <c r="J55" s="3">
        <v>3.1658909161992299</v>
      </c>
      <c r="K55">
        <v>3</v>
      </c>
    </row>
    <row r="56" spans="1:11" x14ac:dyDescent="0.25">
      <c r="A56" t="s">
        <v>91</v>
      </c>
      <c r="B56" t="s">
        <v>18</v>
      </c>
      <c r="C56">
        <v>18</v>
      </c>
      <c r="D56">
        <v>1839</v>
      </c>
      <c r="E56">
        <v>56</v>
      </c>
      <c r="F56" s="3">
        <v>37.721587819467103</v>
      </c>
      <c r="G56" s="2">
        <v>0.67359978249048402</v>
      </c>
      <c r="H56" s="2">
        <v>0.73591299938405896</v>
      </c>
      <c r="I56" s="3">
        <v>5.2471793015085897</v>
      </c>
      <c r="J56" s="3">
        <v>3.1466690125849399</v>
      </c>
      <c r="K56">
        <v>1</v>
      </c>
    </row>
    <row r="57" spans="1:11" x14ac:dyDescent="0.25">
      <c r="A57" t="s">
        <v>93</v>
      </c>
      <c r="B57" t="s">
        <v>303</v>
      </c>
      <c r="C57">
        <v>1</v>
      </c>
      <c r="D57">
        <v>36</v>
      </c>
      <c r="E57">
        <v>59</v>
      </c>
      <c r="F57" s="3">
        <v>38.0833333333333</v>
      </c>
      <c r="G57" s="2">
        <v>0.64548022598870103</v>
      </c>
      <c r="H57" s="2">
        <v>0.99999999949544705</v>
      </c>
      <c r="I57" s="3">
        <v>7.3654599313281199</v>
      </c>
      <c r="J57" s="3">
        <v>3.3775717967904102</v>
      </c>
      <c r="K57">
        <v>0</v>
      </c>
    </row>
    <row r="58" spans="1:11" x14ac:dyDescent="0.25">
      <c r="A58" t="s">
        <v>94</v>
      </c>
      <c r="B58" t="s">
        <v>304</v>
      </c>
      <c r="C58">
        <v>1</v>
      </c>
      <c r="D58">
        <v>1033</v>
      </c>
      <c r="E58">
        <v>45</v>
      </c>
      <c r="F58" s="3">
        <v>26.646660212971899</v>
      </c>
      <c r="G58" s="2">
        <v>0.59214800473270901</v>
      </c>
      <c r="H58" s="2">
        <v>0.95865911850156305</v>
      </c>
      <c r="I58" s="3">
        <v>10.558164434158799</v>
      </c>
      <c r="J58" s="3">
        <v>2.71116993267563</v>
      </c>
      <c r="K58">
        <v>1</v>
      </c>
    </row>
    <row r="59" spans="1:11" x14ac:dyDescent="0.25">
      <c r="A59" t="s">
        <v>95</v>
      </c>
      <c r="B59" t="s">
        <v>304</v>
      </c>
      <c r="C59">
        <v>2</v>
      </c>
      <c r="D59">
        <v>956</v>
      </c>
      <c r="E59">
        <v>45</v>
      </c>
      <c r="F59" s="3">
        <v>24.759414225941399</v>
      </c>
      <c r="G59" s="2">
        <v>0.55020920502092097</v>
      </c>
      <c r="H59" s="2">
        <v>0.95940338822831095</v>
      </c>
      <c r="I59" s="3">
        <v>10.589071975908</v>
      </c>
      <c r="J59" s="3">
        <v>2.6898706735935201</v>
      </c>
      <c r="K59">
        <v>1</v>
      </c>
    </row>
    <row r="60" spans="1:11" x14ac:dyDescent="0.25">
      <c r="A60" t="s">
        <v>96</v>
      </c>
      <c r="B60" t="s">
        <v>304</v>
      </c>
      <c r="C60">
        <v>3</v>
      </c>
      <c r="D60">
        <v>928</v>
      </c>
      <c r="E60">
        <v>45</v>
      </c>
      <c r="F60" s="3">
        <v>25.642241379310299</v>
      </c>
      <c r="G60" s="2">
        <v>0.569827586206897</v>
      </c>
      <c r="H60" s="2">
        <v>0.96665477392315402</v>
      </c>
      <c r="I60" s="3">
        <v>11.2621610711911</v>
      </c>
      <c r="J60" s="3">
        <v>2.69315217590262</v>
      </c>
      <c r="K60">
        <v>0</v>
      </c>
    </row>
    <row r="61" spans="1:11" x14ac:dyDescent="0.25">
      <c r="A61" t="s">
        <v>97</v>
      </c>
      <c r="B61" t="s">
        <v>304</v>
      </c>
      <c r="C61">
        <v>4</v>
      </c>
      <c r="D61">
        <v>995</v>
      </c>
      <c r="E61">
        <v>45</v>
      </c>
      <c r="F61" s="3">
        <v>24.7969849246231</v>
      </c>
      <c r="G61" s="2">
        <v>0.55104410943606896</v>
      </c>
      <c r="H61" s="2">
        <v>0.96554493985886203</v>
      </c>
      <c r="I61" s="3">
        <v>11.393589171107299</v>
      </c>
      <c r="J61" s="3">
        <v>2.7031014156972999</v>
      </c>
      <c r="K61">
        <v>0</v>
      </c>
    </row>
    <row r="62" spans="1:11" x14ac:dyDescent="0.25">
      <c r="A62" t="s">
        <v>98</v>
      </c>
      <c r="B62" t="s">
        <v>304</v>
      </c>
      <c r="C62">
        <v>5</v>
      </c>
      <c r="D62">
        <v>862</v>
      </c>
      <c r="E62">
        <v>45</v>
      </c>
      <c r="F62" s="3">
        <v>26.590487238979101</v>
      </c>
      <c r="G62" s="2">
        <v>0.59089971642175798</v>
      </c>
      <c r="H62" s="2">
        <v>0.95881233784383502</v>
      </c>
      <c r="I62" s="3">
        <v>10.2150194579624</v>
      </c>
      <c r="J62" s="3">
        <v>2.69750155346334</v>
      </c>
      <c r="K62">
        <v>0</v>
      </c>
    </row>
    <row r="63" spans="1:11" x14ac:dyDescent="0.25">
      <c r="A63" t="s">
        <v>99</v>
      </c>
      <c r="B63" t="s">
        <v>304</v>
      </c>
      <c r="C63">
        <v>6</v>
      </c>
      <c r="D63">
        <v>932</v>
      </c>
      <c r="E63">
        <v>45</v>
      </c>
      <c r="F63" s="3">
        <v>24.240343347639499</v>
      </c>
      <c r="G63" s="2">
        <v>0.53867429661421096</v>
      </c>
      <c r="H63" s="2">
        <v>0.95940587626534701</v>
      </c>
      <c r="I63" s="3">
        <v>10.184662500933699</v>
      </c>
      <c r="J63" s="3">
        <v>2.63453014490343</v>
      </c>
      <c r="K63">
        <v>0</v>
      </c>
    </row>
    <row r="64" spans="1:11" x14ac:dyDescent="0.25">
      <c r="A64" t="s">
        <v>100</v>
      </c>
      <c r="B64" t="s">
        <v>304</v>
      </c>
      <c r="C64">
        <v>7</v>
      </c>
      <c r="D64">
        <v>963</v>
      </c>
      <c r="E64">
        <v>45</v>
      </c>
      <c r="F64" s="3">
        <v>24.684319833852499</v>
      </c>
      <c r="G64" s="2">
        <v>0.54854044075227903</v>
      </c>
      <c r="H64" s="2">
        <v>0.96425430579962101</v>
      </c>
      <c r="I64" s="3">
        <v>11.177086806020901</v>
      </c>
      <c r="J64" s="3">
        <v>2.6938547776241299</v>
      </c>
      <c r="K64">
        <v>0</v>
      </c>
    </row>
    <row r="65" spans="1:11" x14ac:dyDescent="0.25">
      <c r="A65" t="s">
        <v>101</v>
      </c>
      <c r="B65" t="s">
        <v>304</v>
      </c>
      <c r="C65">
        <v>8</v>
      </c>
      <c r="D65">
        <v>965</v>
      </c>
      <c r="E65">
        <v>45</v>
      </c>
      <c r="F65" s="3">
        <v>24.179274611398998</v>
      </c>
      <c r="G65" s="2">
        <v>0.53731721358664397</v>
      </c>
      <c r="H65" s="2">
        <v>0.96309478026320094</v>
      </c>
      <c r="I65" s="3">
        <v>11.096239947254301</v>
      </c>
      <c r="J65" s="3">
        <v>2.67905996418073</v>
      </c>
      <c r="K65">
        <v>0</v>
      </c>
    </row>
    <row r="66" spans="1:11" x14ac:dyDescent="0.25">
      <c r="A66" t="s">
        <v>102</v>
      </c>
      <c r="B66" t="s">
        <v>304</v>
      </c>
      <c r="C66">
        <v>9</v>
      </c>
      <c r="D66">
        <v>933</v>
      </c>
      <c r="E66">
        <v>45</v>
      </c>
      <c r="F66" s="3">
        <v>24.775991425509101</v>
      </c>
      <c r="G66" s="2">
        <v>0.550577587233536</v>
      </c>
      <c r="H66" s="2">
        <v>0.95634805392796596</v>
      </c>
      <c r="I66" s="3">
        <v>10.1842564589784</v>
      </c>
      <c r="J66" s="3">
        <v>2.7072798374997</v>
      </c>
      <c r="K66">
        <v>0</v>
      </c>
    </row>
    <row r="67" spans="1:11" x14ac:dyDescent="0.25">
      <c r="A67" t="s">
        <v>103</v>
      </c>
      <c r="B67" t="s">
        <v>304</v>
      </c>
      <c r="C67">
        <v>10</v>
      </c>
      <c r="D67">
        <v>895</v>
      </c>
      <c r="E67">
        <v>45</v>
      </c>
      <c r="F67" s="3">
        <v>25.642458100558699</v>
      </c>
      <c r="G67" s="2">
        <v>0.56983240223463705</v>
      </c>
      <c r="H67" s="2">
        <v>0.95601091776425096</v>
      </c>
      <c r="I67" s="3">
        <v>10.200100154801699</v>
      </c>
      <c r="J67" s="3">
        <v>2.7413705180029502</v>
      </c>
      <c r="K67">
        <v>1</v>
      </c>
    </row>
    <row r="68" spans="1:11" x14ac:dyDescent="0.25">
      <c r="A68" t="s">
        <v>104</v>
      </c>
      <c r="B68" t="s">
        <v>304</v>
      </c>
      <c r="C68">
        <v>11</v>
      </c>
      <c r="D68">
        <v>906</v>
      </c>
      <c r="E68">
        <v>45</v>
      </c>
      <c r="F68" s="3">
        <v>26.539735099337701</v>
      </c>
      <c r="G68" s="2">
        <v>0.58977189109639405</v>
      </c>
      <c r="H68" s="2">
        <v>0.96249785276772803</v>
      </c>
      <c r="I68" s="3">
        <v>10.6406428967294</v>
      </c>
      <c r="J68" s="3">
        <v>2.62755210334273</v>
      </c>
      <c r="K68">
        <v>1</v>
      </c>
    </row>
    <row r="69" spans="1:11" x14ac:dyDescent="0.25">
      <c r="A69" t="s">
        <v>105</v>
      </c>
      <c r="B69" t="s">
        <v>304</v>
      </c>
      <c r="C69">
        <v>12</v>
      </c>
      <c r="D69">
        <v>1039</v>
      </c>
      <c r="E69">
        <v>45</v>
      </c>
      <c r="F69" s="3">
        <v>25.416746871992299</v>
      </c>
      <c r="G69" s="2">
        <v>0.56481659715538401</v>
      </c>
      <c r="H69" s="2">
        <v>0.961824893640845</v>
      </c>
      <c r="I69" s="3">
        <v>10.770443598242201</v>
      </c>
      <c r="J69" s="3">
        <v>2.6411078029628099</v>
      </c>
      <c r="K69">
        <v>1</v>
      </c>
    </row>
    <row r="70" spans="1:11" x14ac:dyDescent="0.25">
      <c r="A70" t="s">
        <v>106</v>
      </c>
      <c r="B70" t="s">
        <v>304</v>
      </c>
      <c r="C70">
        <v>13</v>
      </c>
      <c r="D70">
        <v>967</v>
      </c>
      <c r="E70">
        <v>45</v>
      </c>
      <c r="F70" s="3">
        <v>24.288521199586299</v>
      </c>
      <c r="G70" s="2">
        <v>0.53974491554636295</v>
      </c>
      <c r="H70" s="2">
        <v>0.96466199071115599</v>
      </c>
      <c r="I70" s="3">
        <v>11.082529785406701</v>
      </c>
      <c r="J70" s="3">
        <v>2.6672991770459502</v>
      </c>
      <c r="K70">
        <v>0</v>
      </c>
    </row>
    <row r="71" spans="1:11" x14ac:dyDescent="0.25">
      <c r="A71" t="s">
        <v>107</v>
      </c>
      <c r="B71" t="s">
        <v>304</v>
      </c>
      <c r="C71">
        <v>14</v>
      </c>
      <c r="D71">
        <v>905</v>
      </c>
      <c r="E71">
        <v>45</v>
      </c>
      <c r="F71" s="3">
        <v>25.686187845303898</v>
      </c>
      <c r="G71" s="2">
        <v>0.57080417434008601</v>
      </c>
      <c r="H71" s="2">
        <v>0.961076659272877</v>
      </c>
      <c r="I71" s="3">
        <v>10.7175563803304</v>
      </c>
      <c r="J71" s="3">
        <v>2.71597511717798</v>
      </c>
      <c r="K71">
        <v>0</v>
      </c>
    </row>
    <row r="72" spans="1:11" x14ac:dyDescent="0.25">
      <c r="A72" t="s">
        <v>108</v>
      </c>
      <c r="B72" t="s">
        <v>304</v>
      </c>
      <c r="C72">
        <v>15</v>
      </c>
      <c r="D72">
        <v>918</v>
      </c>
      <c r="E72">
        <v>45</v>
      </c>
      <c r="F72" s="3">
        <v>26.009803921568601</v>
      </c>
      <c r="G72" s="2">
        <v>0.57799564270152504</v>
      </c>
      <c r="H72" s="2">
        <v>0.95408214069426001</v>
      </c>
      <c r="I72" s="3">
        <v>10.024120950683001</v>
      </c>
      <c r="J72" s="3">
        <v>2.7393924826717502</v>
      </c>
      <c r="K72">
        <v>0</v>
      </c>
    </row>
    <row r="73" spans="1:11" x14ac:dyDescent="0.25">
      <c r="A73" t="s">
        <v>109</v>
      </c>
      <c r="B73" t="s">
        <v>304</v>
      </c>
      <c r="C73">
        <v>16</v>
      </c>
      <c r="D73">
        <v>1000</v>
      </c>
      <c r="E73">
        <v>45</v>
      </c>
      <c r="F73" s="3">
        <v>26.263000000000002</v>
      </c>
      <c r="G73" s="2">
        <v>0.58362222222222204</v>
      </c>
      <c r="H73" s="2">
        <v>0.95758606655110701</v>
      </c>
      <c r="I73" s="3">
        <v>10.4359350199079</v>
      </c>
      <c r="J73" s="3">
        <v>2.6831924801478402</v>
      </c>
      <c r="K73">
        <v>0</v>
      </c>
    </row>
    <row r="74" spans="1:11" x14ac:dyDescent="0.25">
      <c r="A74" t="s">
        <v>110</v>
      </c>
      <c r="B74" t="s">
        <v>304</v>
      </c>
      <c r="C74">
        <v>17</v>
      </c>
      <c r="D74">
        <v>852</v>
      </c>
      <c r="E74">
        <v>45</v>
      </c>
      <c r="F74" s="3">
        <v>25.164319248826299</v>
      </c>
      <c r="G74" s="2">
        <v>0.55920709441836203</v>
      </c>
      <c r="H74" s="2">
        <v>0.96424722406105701</v>
      </c>
      <c r="I74" s="3">
        <v>11.180549844962</v>
      </c>
      <c r="J74" s="3">
        <v>2.7215592815723699</v>
      </c>
      <c r="K74">
        <v>0</v>
      </c>
    </row>
    <row r="75" spans="1:11" x14ac:dyDescent="0.25">
      <c r="A75" t="s">
        <v>111</v>
      </c>
      <c r="B75" t="s">
        <v>304</v>
      </c>
      <c r="C75">
        <v>18</v>
      </c>
      <c r="D75">
        <v>978</v>
      </c>
      <c r="E75">
        <v>45</v>
      </c>
      <c r="F75" s="3">
        <v>26.6676891615542</v>
      </c>
      <c r="G75" s="2">
        <v>0.59261531470120399</v>
      </c>
      <c r="H75" s="2">
        <v>0.95649118175945402</v>
      </c>
      <c r="I75" s="3">
        <v>10.186942440802699</v>
      </c>
      <c r="J75" s="3">
        <v>2.6829958114144201</v>
      </c>
      <c r="K75">
        <v>0</v>
      </c>
    </row>
    <row r="76" spans="1:11" x14ac:dyDescent="0.25">
      <c r="A76" t="s">
        <v>112</v>
      </c>
      <c r="B76" t="s">
        <v>304</v>
      </c>
      <c r="C76">
        <v>19</v>
      </c>
      <c r="D76">
        <v>922</v>
      </c>
      <c r="E76">
        <v>45</v>
      </c>
      <c r="F76" s="3">
        <v>26.5195227765727</v>
      </c>
      <c r="G76" s="2">
        <v>0.58932272836828103</v>
      </c>
      <c r="H76" s="2">
        <v>0.96136811929348798</v>
      </c>
      <c r="I76" s="3">
        <v>10.7403542863103</v>
      </c>
      <c r="J76" s="3">
        <v>2.6696383600146198</v>
      </c>
      <c r="K76">
        <v>0</v>
      </c>
    </row>
    <row r="77" spans="1:11" x14ac:dyDescent="0.25">
      <c r="A77" t="s">
        <v>113</v>
      </c>
      <c r="B77" t="s">
        <v>304</v>
      </c>
      <c r="C77">
        <v>20</v>
      </c>
      <c r="D77">
        <v>1006</v>
      </c>
      <c r="E77">
        <v>45</v>
      </c>
      <c r="F77" s="3">
        <v>26.322067594433399</v>
      </c>
      <c r="G77" s="2">
        <v>0.58493483543185298</v>
      </c>
      <c r="H77" s="2">
        <v>0.95632149546364598</v>
      </c>
      <c r="I77" s="3">
        <v>10.2336704094454</v>
      </c>
      <c r="J77" s="3">
        <v>2.67121976048703</v>
      </c>
      <c r="K77">
        <v>1</v>
      </c>
    </row>
    <row r="78" spans="1:11" x14ac:dyDescent="0.25">
      <c r="A78" t="s">
        <v>114</v>
      </c>
      <c r="B78" t="s">
        <v>304</v>
      </c>
      <c r="C78">
        <v>21</v>
      </c>
      <c r="D78">
        <v>930</v>
      </c>
      <c r="E78">
        <v>45</v>
      </c>
      <c r="F78" s="3">
        <v>24.579569892473099</v>
      </c>
      <c r="G78" s="2">
        <v>0.54621266427717996</v>
      </c>
      <c r="H78" s="2">
        <v>0.96779927227130402</v>
      </c>
      <c r="I78" s="3">
        <v>11.385438731118899</v>
      </c>
      <c r="J78" s="3">
        <v>2.6254400518738099</v>
      </c>
      <c r="K78">
        <v>1</v>
      </c>
    </row>
    <row r="79" spans="1:11" x14ac:dyDescent="0.25">
      <c r="A79" t="s">
        <v>115</v>
      </c>
      <c r="B79" t="s">
        <v>304</v>
      </c>
      <c r="C79">
        <v>22</v>
      </c>
      <c r="D79">
        <v>996</v>
      </c>
      <c r="E79">
        <v>45</v>
      </c>
      <c r="F79" s="3">
        <v>24.5833333333333</v>
      </c>
      <c r="G79" s="2">
        <v>0.54629629629629595</v>
      </c>
      <c r="H79" s="2">
        <v>0.96490522192079398</v>
      </c>
      <c r="I79" s="3">
        <v>11.3412168363886</v>
      </c>
      <c r="J79" s="3">
        <v>2.6829547100423499</v>
      </c>
      <c r="K79">
        <v>0</v>
      </c>
    </row>
    <row r="80" spans="1:11" x14ac:dyDescent="0.25">
      <c r="A80" t="s">
        <v>116</v>
      </c>
      <c r="B80" t="s">
        <v>304</v>
      </c>
      <c r="C80">
        <v>23</v>
      </c>
      <c r="D80">
        <v>1058</v>
      </c>
      <c r="E80">
        <v>45</v>
      </c>
      <c r="F80" s="3">
        <v>24.381852551984899</v>
      </c>
      <c r="G80" s="2">
        <v>0.54181894559966404</v>
      </c>
      <c r="H80" s="2">
        <v>0.95596917059725095</v>
      </c>
      <c r="I80" s="3">
        <v>10.464687277663799</v>
      </c>
      <c r="J80" s="3">
        <v>2.7635480330046001</v>
      </c>
      <c r="K80">
        <v>0</v>
      </c>
    </row>
    <row r="81" spans="1:11" x14ac:dyDescent="0.25">
      <c r="A81" t="s">
        <v>117</v>
      </c>
      <c r="B81" t="s">
        <v>304</v>
      </c>
      <c r="C81">
        <v>24</v>
      </c>
      <c r="D81">
        <v>986</v>
      </c>
      <c r="E81">
        <v>45</v>
      </c>
      <c r="F81" s="3">
        <v>25.338742393509101</v>
      </c>
      <c r="G81" s="2">
        <v>0.563083164300203</v>
      </c>
      <c r="H81" s="2">
        <v>0.95984576929070997</v>
      </c>
      <c r="I81" s="3">
        <v>10.328948037137</v>
      </c>
      <c r="J81" s="3">
        <v>2.6542406986582199</v>
      </c>
      <c r="K81">
        <v>0</v>
      </c>
    </row>
    <row r="82" spans="1:11" x14ac:dyDescent="0.25">
      <c r="A82" t="s">
        <v>118</v>
      </c>
      <c r="B82" t="s">
        <v>304</v>
      </c>
      <c r="C82">
        <v>25</v>
      </c>
      <c r="D82">
        <v>937</v>
      </c>
      <c r="E82">
        <v>45</v>
      </c>
      <c r="F82" s="3">
        <v>26.246531483457801</v>
      </c>
      <c r="G82" s="2">
        <v>0.58325625518795199</v>
      </c>
      <c r="H82" s="2">
        <v>0.96002054462735598</v>
      </c>
      <c r="I82" s="3">
        <v>10.548527018091701</v>
      </c>
      <c r="J82" s="3">
        <v>2.6737914606218798</v>
      </c>
      <c r="K82">
        <v>1</v>
      </c>
    </row>
    <row r="83" spans="1:11" x14ac:dyDescent="0.25">
      <c r="A83" t="s">
        <v>119</v>
      </c>
      <c r="B83" t="s">
        <v>305</v>
      </c>
      <c r="C83">
        <v>1</v>
      </c>
      <c r="D83">
        <v>998</v>
      </c>
      <c r="E83">
        <v>45</v>
      </c>
      <c r="F83" s="3">
        <v>23.750501002004</v>
      </c>
      <c r="G83" s="2">
        <v>0.52778891115564497</v>
      </c>
      <c r="H83" s="2">
        <v>0.945296093960725</v>
      </c>
      <c r="I83" s="3">
        <v>9.1074536444142495</v>
      </c>
      <c r="J83" s="3">
        <v>2.6743859133077899</v>
      </c>
      <c r="K83">
        <v>1</v>
      </c>
    </row>
    <row r="84" spans="1:11" x14ac:dyDescent="0.25">
      <c r="A84" t="s">
        <v>120</v>
      </c>
      <c r="B84" t="s">
        <v>305</v>
      </c>
      <c r="C84">
        <v>2</v>
      </c>
      <c r="D84">
        <v>1187</v>
      </c>
      <c r="E84">
        <v>45</v>
      </c>
      <c r="F84" s="3">
        <v>22.760741364785201</v>
      </c>
      <c r="G84" s="2">
        <v>0.50579425255078203</v>
      </c>
      <c r="H84" s="2">
        <v>0.94766315994730499</v>
      </c>
      <c r="I84" s="3">
        <v>9.4992699882648104</v>
      </c>
      <c r="J84" s="3">
        <v>2.70990459785674</v>
      </c>
      <c r="K84">
        <v>1</v>
      </c>
    </row>
    <row r="85" spans="1:11" x14ac:dyDescent="0.25">
      <c r="A85" t="s">
        <v>121</v>
      </c>
      <c r="B85" t="s">
        <v>305</v>
      </c>
      <c r="C85">
        <v>3</v>
      </c>
      <c r="D85">
        <v>1139</v>
      </c>
      <c r="E85">
        <v>45</v>
      </c>
      <c r="F85" s="3">
        <v>26.135206321334501</v>
      </c>
      <c r="G85" s="2">
        <v>0.580782362696322</v>
      </c>
      <c r="H85" s="2">
        <v>0.92944772737544401</v>
      </c>
      <c r="I85" s="3">
        <v>8.1287518430528696</v>
      </c>
      <c r="J85" s="3">
        <v>2.67005847946084</v>
      </c>
      <c r="K85">
        <v>1</v>
      </c>
    </row>
    <row r="86" spans="1:11" x14ac:dyDescent="0.25">
      <c r="A86" t="s">
        <v>122</v>
      </c>
      <c r="B86" t="s">
        <v>305</v>
      </c>
      <c r="C86">
        <v>4</v>
      </c>
      <c r="D86">
        <v>1085</v>
      </c>
      <c r="E86">
        <v>45</v>
      </c>
      <c r="F86" s="3">
        <v>23.8</v>
      </c>
      <c r="G86" s="2">
        <v>0.52888888888888896</v>
      </c>
      <c r="H86" s="2">
        <v>0.938840585282119</v>
      </c>
      <c r="I86" s="3">
        <v>9.0800864797481307</v>
      </c>
      <c r="J86" s="3">
        <v>2.7514774343047201</v>
      </c>
      <c r="K86">
        <v>0</v>
      </c>
    </row>
    <row r="87" spans="1:11" x14ac:dyDescent="0.25">
      <c r="A87" t="s">
        <v>123</v>
      </c>
      <c r="B87" t="s">
        <v>305</v>
      </c>
      <c r="C87">
        <v>5</v>
      </c>
      <c r="D87">
        <v>1120</v>
      </c>
      <c r="E87">
        <v>45</v>
      </c>
      <c r="F87" s="3">
        <v>23.753571428571401</v>
      </c>
      <c r="G87" s="2">
        <v>0.52785714285714302</v>
      </c>
      <c r="H87" s="2">
        <v>0.93530841768148898</v>
      </c>
      <c r="I87" s="3">
        <v>8.5623396426298903</v>
      </c>
      <c r="J87" s="3">
        <v>2.7195285320997198</v>
      </c>
      <c r="K87">
        <v>0</v>
      </c>
    </row>
    <row r="88" spans="1:11" x14ac:dyDescent="0.25">
      <c r="A88" t="s">
        <v>124</v>
      </c>
      <c r="B88" t="s">
        <v>305</v>
      </c>
      <c r="C88">
        <v>6</v>
      </c>
      <c r="D88">
        <v>1039</v>
      </c>
      <c r="E88">
        <v>45</v>
      </c>
      <c r="F88" s="3">
        <v>24.908565928777701</v>
      </c>
      <c r="G88" s="2">
        <v>0.55352368730617096</v>
      </c>
      <c r="H88" s="2">
        <v>0.93532331519543899</v>
      </c>
      <c r="I88" s="3">
        <v>8.6068213393599997</v>
      </c>
      <c r="J88" s="3">
        <v>2.72745673953357</v>
      </c>
      <c r="K88">
        <v>0</v>
      </c>
    </row>
    <row r="89" spans="1:11" x14ac:dyDescent="0.25">
      <c r="A89" t="s">
        <v>125</v>
      </c>
      <c r="B89" t="s">
        <v>305</v>
      </c>
      <c r="C89">
        <v>7</v>
      </c>
      <c r="D89">
        <v>1049</v>
      </c>
      <c r="E89">
        <v>45</v>
      </c>
      <c r="F89" s="3">
        <v>24.447092469018099</v>
      </c>
      <c r="G89" s="2">
        <v>0.54326872153373595</v>
      </c>
      <c r="H89" s="2">
        <v>0.93971976072244101</v>
      </c>
      <c r="I89" s="3">
        <v>8.8716093206903803</v>
      </c>
      <c r="J89" s="3">
        <v>2.7221128272334401</v>
      </c>
      <c r="K89">
        <v>0</v>
      </c>
    </row>
    <row r="90" spans="1:11" x14ac:dyDescent="0.25">
      <c r="A90" t="s">
        <v>126</v>
      </c>
      <c r="B90" t="s">
        <v>305</v>
      </c>
      <c r="C90">
        <v>8</v>
      </c>
      <c r="D90">
        <v>1023</v>
      </c>
      <c r="E90">
        <v>45</v>
      </c>
      <c r="F90" s="3">
        <v>23.071358748778099</v>
      </c>
      <c r="G90" s="2">
        <v>0.51269686108395796</v>
      </c>
      <c r="H90" s="2">
        <v>0.93652612477485297</v>
      </c>
      <c r="I90" s="3">
        <v>8.8573049009810205</v>
      </c>
      <c r="J90" s="3">
        <v>2.7743195967008099</v>
      </c>
      <c r="K90">
        <v>0</v>
      </c>
    </row>
    <row r="91" spans="1:11" x14ac:dyDescent="0.25">
      <c r="A91" t="s">
        <v>127</v>
      </c>
      <c r="B91" t="s">
        <v>305</v>
      </c>
      <c r="C91">
        <v>9</v>
      </c>
      <c r="D91">
        <v>1056</v>
      </c>
      <c r="E91">
        <v>45</v>
      </c>
      <c r="F91" s="3">
        <v>25.4933712121212</v>
      </c>
      <c r="G91" s="2">
        <v>0.56651936026936001</v>
      </c>
      <c r="H91" s="2">
        <v>0.94845420793360502</v>
      </c>
      <c r="I91" s="3">
        <v>9.6038081703546894</v>
      </c>
      <c r="J91" s="3">
        <v>2.74004351594031</v>
      </c>
      <c r="K91">
        <v>0</v>
      </c>
    </row>
    <row r="92" spans="1:11" x14ac:dyDescent="0.25">
      <c r="A92" t="s">
        <v>128</v>
      </c>
      <c r="B92" t="s">
        <v>305</v>
      </c>
      <c r="C92">
        <v>10</v>
      </c>
      <c r="D92">
        <v>1111</v>
      </c>
      <c r="E92">
        <v>45</v>
      </c>
      <c r="F92" s="3">
        <v>23.6426642664266</v>
      </c>
      <c r="G92" s="2">
        <v>0.52539253925392504</v>
      </c>
      <c r="H92" s="2">
        <v>0.94711265093574604</v>
      </c>
      <c r="I92" s="3">
        <v>9.2788210707426106</v>
      </c>
      <c r="J92" s="3">
        <v>2.6635315212762598</v>
      </c>
      <c r="K92">
        <v>0</v>
      </c>
    </row>
    <row r="93" spans="1:11" x14ac:dyDescent="0.25">
      <c r="A93" t="s">
        <v>129</v>
      </c>
      <c r="B93" t="s">
        <v>305</v>
      </c>
      <c r="C93">
        <v>11</v>
      </c>
      <c r="D93">
        <v>1014</v>
      </c>
      <c r="E93">
        <v>45</v>
      </c>
      <c r="F93" s="3">
        <v>25.174556213017802</v>
      </c>
      <c r="G93" s="2">
        <v>0.55943458251150602</v>
      </c>
      <c r="H93" s="2">
        <v>0.93824417342278599</v>
      </c>
      <c r="I93" s="3">
        <v>8.6705697285624606</v>
      </c>
      <c r="J93" s="3">
        <v>2.7269981006967901</v>
      </c>
      <c r="K93">
        <v>2</v>
      </c>
    </row>
    <row r="94" spans="1:11" x14ac:dyDescent="0.25">
      <c r="A94" t="s">
        <v>130</v>
      </c>
      <c r="B94" t="s">
        <v>305</v>
      </c>
      <c r="C94">
        <v>12</v>
      </c>
      <c r="D94">
        <v>1093</v>
      </c>
      <c r="E94">
        <v>45</v>
      </c>
      <c r="F94" s="3">
        <v>23.700823421774899</v>
      </c>
      <c r="G94" s="2">
        <v>0.52668496492833194</v>
      </c>
      <c r="H94" s="2">
        <v>0.93895046147931105</v>
      </c>
      <c r="I94" s="3">
        <v>8.8608064679659702</v>
      </c>
      <c r="J94" s="3">
        <v>2.7058800455648901</v>
      </c>
      <c r="K94">
        <v>1</v>
      </c>
    </row>
    <row r="95" spans="1:11" x14ac:dyDescent="0.25">
      <c r="A95" t="s">
        <v>131</v>
      </c>
      <c r="B95" t="s">
        <v>305</v>
      </c>
      <c r="C95">
        <v>13</v>
      </c>
      <c r="D95">
        <v>1177</v>
      </c>
      <c r="E95">
        <v>45</v>
      </c>
      <c r="F95" s="3">
        <v>25.602378929481699</v>
      </c>
      <c r="G95" s="2">
        <v>0.56894175398848301</v>
      </c>
      <c r="H95" s="2">
        <v>0.937813787552634</v>
      </c>
      <c r="I95" s="3">
        <v>8.6739853324043903</v>
      </c>
      <c r="J95" s="3">
        <v>2.6815261802562</v>
      </c>
      <c r="K95">
        <v>2</v>
      </c>
    </row>
    <row r="96" spans="1:11" x14ac:dyDescent="0.25">
      <c r="A96" t="s">
        <v>132</v>
      </c>
      <c r="B96" t="s">
        <v>305</v>
      </c>
      <c r="C96">
        <v>14</v>
      </c>
      <c r="D96">
        <v>1126</v>
      </c>
      <c r="E96">
        <v>45</v>
      </c>
      <c r="F96" s="3">
        <v>24.611012433392499</v>
      </c>
      <c r="G96" s="2">
        <v>0.54691138740872303</v>
      </c>
      <c r="H96" s="2">
        <v>0.93826287592039304</v>
      </c>
      <c r="I96" s="3">
        <v>8.7248112845978092</v>
      </c>
      <c r="J96" s="3">
        <v>2.7096183518629999</v>
      </c>
      <c r="K96">
        <v>0</v>
      </c>
    </row>
    <row r="97" spans="1:11" x14ac:dyDescent="0.25">
      <c r="A97" t="s">
        <v>133</v>
      </c>
      <c r="B97" t="s">
        <v>305</v>
      </c>
      <c r="C97">
        <v>15</v>
      </c>
      <c r="D97">
        <v>1159</v>
      </c>
      <c r="E97">
        <v>45</v>
      </c>
      <c r="F97" s="3">
        <v>24.4788610871441</v>
      </c>
      <c r="G97" s="2">
        <v>0.54397469082542405</v>
      </c>
      <c r="H97" s="2">
        <v>0.94013820674424797</v>
      </c>
      <c r="I97" s="3">
        <v>9.0578276578686499</v>
      </c>
      <c r="J97" s="3">
        <v>2.7297606568322901</v>
      </c>
      <c r="K97">
        <v>1</v>
      </c>
    </row>
    <row r="98" spans="1:11" x14ac:dyDescent="0.25">
      <c r="A98" t="s">
        <v>134</v>
      </c>
      <c r="B98" t="s">
        <v>305</v>
      </c>
      <c r="C98">
        <v>16</v>
      </c>
      <c r="D98">
        <v>1075</v>
      </c>
      <c r="E98">
        <v>45</v>
      </c>
      <c r="F98" s="3">
        <v>25.067906976744201</v>
      </c>
      <c r="G98" s="2">
        <v>0.55706459948320397</v>
      </c>
      <c r="H98" s="2">
        <v>0.94583086456842003</v>
      </c>
      <c r="I98" s="3">
        <v>9.3389536212544701</v>
      </c>
      <c r="J98" s="3">
        <v>2.7148495844354201</v>
      </c>
      <c r="K98">
        <v>0</v>
      </c>
    </row>
    <row r="99" spans="1:11" x14ac:dyDescent="0.25">
      <c r="A99" t="s">
        <v>135</v>
      </c>
      <c r="B99" t="s">
        <v>305</v>
      </c>
      <c r="C99">
        <v>17</v>
      </c>
      <c r="D99">
        <v>1100</v>
      </c>
      <c r="E99">
        <v>45</v>
      </c>
      <c r="F99" s="3">
        <v>25.031818181818199</v>
      </c>
      <c r="G99" s="2">
        <v>0.55626262626262601</v>
      </c>
      <c r="H99" s="2">
        <v>0.94555821137485097</v>
      </c>
      <c r="I99" s="3">
        <v>9.25898163969552</v>
      </c>
      <c r="J99" s="3">
        <v>2.7244040459254601</v>
      </c>
      <c r="K99">
        <v>0</v>
      </c>
    </row>
    <row r="100" spans="1:11" x14ac:dyDescent="0.25">
      <c r="A100" t="s">
        <v>136</v>
      </c>
      <c r="B100" t="s">
        <v>305</v>
      </c>
      <c r="C100">
        <v>18</v>
      </c>
      <c r="D100">
        <v>1112</v>
      </c>
      <c r="E100">
        <v>45</v>
      </c>
      <c r="F100" s="3">
        <v>25.931654676259001</v>
      </c>
      <c r="G100" s="2">
        <v>0.57625899280575499</v>
      </c>
      <c r="H100" s="2">
        <v>0.94457949019230303</v>
      </c>
      <c r="I100" s="3">
        <v>9.2352397990128399</v>
      </c>
      <c r="J100" s="3">
        <v>2.7295552918064501</v>
      </c>
      <c r="K100">
        <v>0</v>
      </c>
    </row>
    <row r="101" spans="1:11" x14ac:dyDescent="0.25">
      <c r="A101" t="s">
        <v>137</v>
      </c>
      <c r="B101" t="s">
        <v>305</v>
      </c>
      <c r="C101">
        <v>19</v>
      </c>
      <c r="D101">
        <v>1090</v>
      </c>
      <c r="E101">
        <v>45</v>
      </c>
      <c r="F101" s="3">
        <v>25.3880733944954</v>
      </c>
      <c r="G101" s="2">
        <v>0.56417940876656503</v>
      </c>
      <c r="H101" s="2">
        <v>0.94838291184257695</v>
      </c>
      <c r="I101" s="3">
        <v>9.7481059333358502</v>
      </c>
      <c r="J101" s="3">
        <v>2.7541371140565798</v>
      </c>
      <c r="K101">
        <v>0</v>
      </c>
    </row>
    <row r="102" spans="1:11" x14ac:dyDescent="0.25">
      <c r="A102" t="s">
        <v>138</v>
      </c>
      <c r="B102" t="s">
        <v>305</v>
      </c>
      <c r="C102">
        <v>20</v>
      </c>
      <c r="D102">
        <v>1102</v>
      </c>
      <c r="E102">
        <v>45</v>
      </c>
      <c r="F102" s="3">
        <v>25.009981851179699</v>
      </c>
      <c r="G102" s="2">
        <v>0.555777374470659</v>
      </c>
      <c r="H102" s="2">
        <v>0.94994129640828495</v>
      </c>
      <c r="I102" s="3">
        <v>9.6926843111175192</v>
      </c>
      <c r="J102" s="3">
        <v>2.67755061082774</v>
      </c>
      <c r="K102">
        <v>0</v>
      </c>
    </row>
    <row r="103" spans="1:11" x14ac:dyDescent="0.25">
      <c r="A103" t="s">
        <v>139</v>
      </c>
      <c r="B103" t="s">
        <v>305</v>
      </c>
      <c r="C103">
        <v>21</v>
      </c>
      <c r="D103">
        <v>1082</v>
      </c>
      <c r="E103">
        <v>45</v>
      </c>
      <c r="F103" s="3">
        <v>23.7920517560074</v>
      </c>
      <c r="G103" s="2">
        <v>0.52871226124460902</v>
      </c>
      <c r="H103" s="2">
        <v>0.92113257033806295</v>
      </c>
      <c r="I103" s="3">
        <v>7.8498991930163999</v>
      </c>
      <c r="J103" s="3">
        <v>2.7270053414965298</v>
      </c>
      <c r="K103">
        <v>1</v>
      </c>
    </row>
    <row r="104" spans="1:11" x14ac:dyDescent="0.25">
      <c r="A104" t="s">
        <v>140</v>
      </c>
      <c r="B104" t="s">
        <v>305</v>
      </c>
      <c r="C104">
        <v>22</v>
      </c>
      <c r="D104">
        <v>1078</v>
      </c>
      <c r="E104">
        <v>45</v>
      </c>
      <c r="F104" s="3">
        <v>24.0296846011132</v>
      </c>
      <c r="G104" s="2">
        <v>0.53399299113584797</v>
      </c>
      <c r="H104" s="2">
        <v>0.93429714015540599</v>
      </c>
      <c r="I104" s="3">
        <v>8.7253060537406508</v>
      </c>
      <c r="J104" s="3">
        <v>2.7590520303457402</v>
      </c>
      <c r="K104">
        <v>1</v>
      </c>
    </row>
    <row r="105" spans="1:11" x14ac:dyDescent="0.25">
      <c r="A105" t="s">
        <v>141</v>
      </c>
      <c r="B105" t="s">
        <v>305</v>
      </c>
      <c r="C105">
        <v>23</v>
      </c>
      <c r="D105">
        <v>1027</v>
      </c>
      <c r="E105">
        <v>45</v>
      </c>
      <c r="F105" s="3">
        <v>24.536514118792599</v>
      </c>
      <c r="G105" s="2">
        <v>0.54525586930650205</v>
      </c>
      <c r="H105" s="2">
        <v>0.94098927083624495</v>
      </c>
      <c r="I105" s="3">
        <v>8.7791497588240794</v>
      </c>
      <c r="J105" s="3">
        <v>2.69252978197059</v>
      </c>
      <c r="K105">
        <v>0</v>
      </c>
    </row>
    <row r="106" spans="1:11" x14ac:dyDescent="0.25">
      <c r="A106" t="s">
        <v>142</v>
      </c>
      <c r="B106" t="s">
        <v>305</v>
      </c>
      <c r="C106">
        <v>24</v>
      </c>
      <c r="D106">
        <v>1120</v>
      </c>
      <c r="E106">
        <v>45</v>
      </c>
      <c r="F106" s="3">
        <v>24.461607142857101</v>
      </c>
      <c r="G106" s="2">
        <v>0.54359126984127004</v>
      </c>
      <c r="H106" s="2">
        <v>0.94575577008570499</v>
      </c>
      <c r="I106" s="3">
        <v>9.3759884367648105</v>
      </c>
      <c r="J106" s="3">
        <v>2.7217916886176399</v>
      </c>
      <c r="K106">
        <v>0</v>
      </c>
    </row>
    <row r="107" spans="1:11" x14ac:dyDescent="0.25">
      <c r="A107" t="s">
        <v>143</v>
      </c>
      <c r="B107" t="s">
        <v>305</v>
      </c>
      <c r="C107">
        <v>25</v>
      </c>
      <c r="D107">
        <v>1090</v>
      </c>
      <c r="E107">
        <v>45</v>
      </c>
      <c r="F107" s="3">
        <v>26.624770642201799</v>
      </c>
      <c r="G107" s="2">
        <v>0.59166156982670703</v>
      </c>
      <c r="H107" s="2">
        <v>0.94521001629513901</v>
      </c>
      <c r="I107" s="3">
        <v>9.1982317137549305</v>
      </c>
      <c r="J107" s="3">
        <v>2.7063511291637301</v>
      </c>
      <c r="K107">
        <v>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6" sqref="B6"/>
    </sheetView>
  </sheetViews>
  <sheetFormatPr defaultRowHeight="15" x14ac:dyDescent="0.25"/>
  <cols>
    <col min="1" max="1" width="31.5703125" customWidth="1"/>
    <col min="2" max="2" width="13.140625" bestFit="1" customWidth="1"/>
    <col min="3" max="3" width="11.7109375" bestFit="1" customWidth="1"/>
    <col min="4" max="4" width="15.42578125" bestFit="1" customWidth="1"/>
    <col min="5" max="5" width="11.85546875" bestFit="1" customWidth="1"/>
  </cols>
  <sheetData>
    <row r="1" spans="1:5" x14ac:dyDescent="0.25">
      <c r="A1" s="1" t="s">
        <v>144</v>
      </c>
    </row>
    <row r="2" spans="1:5" ht="15.75" thickBot="1" x14ac:dyDescent="0.3"/>
    <row r="3" spans="1:5" ht="28.5" customHeight="1" thickBot="1" x14ac:dyDescent="0.3">
      <c r="A3" s="13" t="s">
        <v>145</v>
      </c>
      <c r="B3" s="12" t="s">
        <v>146</v>
      </c>
      <c r="C3" s="12" t="s">
        <v>147</v>
      </c>
      <c r="D3" s="12" t="s">
        <v>148</v>
      </c>
      <c r="E3" s="12" t="s">
        <v>166</v>
      </c>
    </row>
    <row r="4" spans="1:5" x14ac:dyDescent="0.25">
      <c r="A4" t="s">
        <v>8</v>
      </c>
      <c r="B4" s="8" t="s">
        <v>149</v>
      </c>
      <c r="C4" s="8" t="s">
        <v>150</v>
      </c>
      <c r="D4" s="8" t="s">
        <v>150</v>
      </c>
      <c r="E4" s="8" t="s">
        <v>151</v>
      </c>
    </row>
    <row r="5" spans="1:5" x14ac:dyDescent="0.25">
      <c r="A5" t="s">
        <v>9</v>
      </c>
      <c r="B5" s="8" t="s">
        <v>149</v>
      </c>
      <c r="C5" s="8" t="s">
        <v>150</v>
      </c>
      <c r="D5" s="8" t="s">
        <v>150</v>
      </c>
      <c r="E5" s="8" t="s">
        <v>151</v>
      </c>
    </row>
    <row r="6" spans="1:5" x14ac:dyDescent="0.25">
      <c r="A6" t="s">
        <v>10</v>
      </c>
      <c r="B6" s="8" t="s">
        <v>152</v>
      </c>
      <c r="C6" s="8" t="s">
        <v>153</v>
      </c>
      <c r="D6" s="8" t="s">
        <v>153</v>
      </c>
      <c r="E6" s="8" t="s">
        <v>154</v>
      </c>
    </row>
    <row r="7" spans="1:5" x14ac:dyDescent="0.25">
      <c r="A7" t="s">
        <v>11</v>
      </c>
      <c r="B7" s="8" t="s">
        <v>152</v>
      </c>
      <c r="C7" s="8" t="s">
        <v>153</v>
      </c>
      <c r="D7" s="8" t="s">
        <v>153</v>
      </c>
      <c r="E7" s="8" t="s">
        <v>154</v>
      </c>
    </row>
    <row r="8" spans="1:5" x14ac:dyDescent="0.25">
      <c r="A8" t="s">
        <v>2</v>
      </c>
      <c r="B8" s="8" t="s">
        <v>155</v>
      </c>
      <c r="C8" s="8" t="s">
        <v>156</v>
      </c>
      <c r="D8" s="8" t="s">
        <v>156</v>
      </c>
      <c r="E8" s="8" t="s">
        <v>157</v>
      </c>
    </row>
    <row r="9" spans="1:5" x14ac:dyDescent="0.25">
      <c r="A9" t="s">
        <v>2</v>
      </c>
      <c r="B9" s="8" t="s">
        <v>158</v>
      </c>
      <c r="C9" s="8" t="s">
        <v>156</v>
      </c>
      <c r="D9" s="8" t="s">
        <v>157</v>
      </c>
      <c r="E9" s="8" t="s">
        <v>159</v>
      </c>
    </row>
    <row r="10" spans="1:5" x14ac:dyDescent="0.25">
      <c r="A10" t="s">
        <v>3</v>
      </c>
      <c r="B10" s="8" t="s">
        <v>155</v>
      </c>
      <c r="C10" s="8" t="s">
        <v>156</v>
      </c>
      <c r="D10" s="8" t="s">
        <v>156</v>
      </c>
      <c r="E10" s="8" t="s">
        <v>157</v>
      </c>
    </row>
    <row r="11" spans="1:5" x14ac:dyDescent="0.25">
      <c r="A11" t="s">
        <v>3</v>
      </c>
      <c r="B11" s="8" t="s">
        <v>158</v>
      </c>
      <c r="C11" s="8" t="s">
        <v>156</v>
      </c>
      <c r="D11" s="8" t="s">
        <v>157</v>
      </c>
      <c r="E11" s="8" t="s">
        <v>159</v>
      </c>
    </row>
    <row r="12" spans="1:5" x14ac:dyDescent="0.25">
      <c r="A12" t="s">
        <v>4</v>
      </c>
      <c r="B12" s="8" t="s">
        <v>160</v>
      </c>
      <c r="C12" s="8" t="s">
        <v>157</v>
      </c>
      <c r="D12" s="8" t="s">
        <v>157</v>
      </c>
      <c r="E12" s="8" t="s">
        <v>161</v>
      </c>
    </row>
    <row r="13" spans="1:5" x14ac:dyDescent="0.25">
      <c r="A13" t="s">
        <v>5</v>
      </c>
      <c r="B13" s="8" t="s">
        <v>160</v>
      </c>
      <c r="C13" s="8" t="s">
        <v>157</v>
      </c>
      <c r="D13" s="8" t="s">
        <v>157</v>
      </c>
      <c r="E13" s="8" t="s">
        <v>161</v>
      </c>
    </row>
    <row r="14" spans="1:5" x14ac:dyDescent="0.25">
      <c r="A14" t="s">
        <v>6</v>
      </c>
      <c r="B14" s="8" t="s">
        <v>155</v>
      </c>
      <c r="C14" s="8" t="s">
        <v>162</v>
      </c>
      <c r="D14" s="8" t="s">
        <v>162</v>
      </c>
      <c r="E14" s="8" t="s">
        <v>163</v>
      </c>
    </row>
    <row r="15" spans="1:5" x14ac:dyDescent="0.25">
      <c r="A15" t="s">
        <v>7</v>
      </c>
      <c r="B15" s="8" t="s">
        <v>160</v>
      </c>
      <c r="C15" s="8" t="s">
        <v>164</v>
      </c>
      <c r="D15" s="8" t="s">
        <v>164</v>
      </c>
      <c r="E15" s="8" t="s">
        <v>165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21" sqref="B21"/>
    </sheetView>
  </sheetViews>
  <sheetFormatPr defaultRowHeight="15" x14ac:dyDescent="0.25"/>
  <cols>
    <col min="1" max="1" width="37.85546875" customWidth="1"/>
    <col min="2" max="2" width="12.85546875" style="8" customWidth="1"/>
    <col min="3" max="3" width="9.140625" customWidth="1"/>
    <col min="4" max="4" width="10.140625" customWidth="1"/>
    <col min="5" max="5" width="12.85546875" customWidth="1"/>
    <col min="6" max="6" width="13.28515625" customWidth="1"/>
    <col min="7" max="7" width="11.85546875" customWidth="1"/>
    <col min="8" max="8" width="7.28515625" customWidth="1"/>
    <col min="9" max="9" width="9" customWidth="1"/>
    <col min="10" max="10" width="8.85546875" customWidth="1"/>
  </cols>
  <sheetData>
    <row r="1" spans="1:10" x14ac:dyDescent="0.25">
      <c r="A1" s="1" t="s">
        <v>167</v>
      </c>
    </row>
    <row r="2" spans="1:10" ht="15.75" thickBot="1" x14ac:dyDescent="0.3"/>
    <row r="3" spans="1:10" ht="45" customHeight="1" thickBot="1" x14ac:dyDescent="0.3">
      <c r="A3" s="25" t="s">
        <v>145</v>
      </c>
      <c r="B3" s="11" t="s">
        <v>168</v>
      </c>
      <c r="C3" s="21" t="s">
        <v>321</v>
      </c>
      <c r="D3" s="11" t="s">
        <v>13</v>
      </c>
      <c r="E3" s="11" t="s">
        <v>318</v>
      </c>
      <c r="F3" s="11" t="s">
        <v>319</v>
      </c>
      <c r="G3" s="11" t="s">
        <v>320</v>
      </c>
      <c r="H3" s="20" t="s">
        <v>169</v>
      </c>
      <c r="I3" s="20" t="s">
        <v>170</v>
      </c>
      <c r="J3" s="20" t="s">
        <v>171</v>
      </c>
    </row>
    <row r="4" spans="1:10" x14ac:dyDescent="0.25">
      <c r="A4" s="16" t="s">
        <v>8</v>
      </c>
      <c r="B4" s="19" t="s">
        <v>172</v>
      </c>
      <c r="C4" s="23">
        <v>1</v>
      </c>
      <c r="D4" s="16">
        <v>24390</v>
      </c>
      <c r="E4" s="29">
        <v>7.6</v>
      </c>
      <c r="F4" s="29">
        <v>514.79999999999995</v>
      </c>
      <c r="G4" s="29">
        <v>117.2</v>
      </c>
      <c r="H4" s="26">
        <v>0.92</v>
      </c>
      <c r="I4" s="26">
        <v>0.92</v>
      </c>
      <c r="J4" s="26">
        <v>0.98</v>
      </c>
    </row>
    <row r="5" spans="1:10" x14ac:dyDescent="0.25">
      <c r="A5" s="22" t="s">
        <v>8</v>
      </c>
      <c r="B5" s="36" t="s">
        <v>317</v>
      </c>
      <c r="C5" s="24">
        <v>6</v>
      </c>
      <c r="D5" s="22">
        <v>20651</v>
      </c>
      <c r="E5" s="31">
        <v>7.7</v>
      </c>
      <c r="F5" s="31">
        <v>517.20000000000005</v>
      </c>
      <c r="G5" s="31">
        <v>116.2</v>
      </c>
      <c r="H5" s="28">
        <v>0.92</v>
      </c>
      <c r="I5" s="28">
        <v>0.92</v>
      </c>
      <c r="J5" s="28">
        <v>0.99</v>
      </c>
    </row>
    <row r="6" spans="1:10" x14ac:dyDescent="0.25">
      <c r="A6" s="22" t="s">
        <v>9</v>
      </c>
      <c r="B6" s="36" t="s">
        <v>172</v>
      </c>
      <c r="C6" s="24">
        <v>1</v>
      </c>
      <c r="D6" s="22">
        <v>24</v>
      </c>
      <c r="E6" s="31">
        <v>6.7</v>
      </c>
      <c r="F6" s="31">
        <v>448.4</v>
      </c>
      <c r="G6" s="31">
        <v>134.30000000000001</v>
      </c>
      <c r="H6" s="28">
        <v>0.71</v>
      </c>
      <c r="I6" s="28">
        <v>0.71</v>
      </c>
      <c r="J6" s="28">
        <v>0.92</v>
      </c>
    </row>
    <row r="7" spans="1:10" x14ac:dyDescent="0.25">
      <c r="A7" s="22" t="s">
        <v>9</v>
      </c>
      <c r="B7" s="36" t="s">
        <v>317</v>
      </c>
      <c r="C7" s="24">
        <v>6</v>
      </c>
      <c r="D7" s="22">
        <v>21</v>
      </c>
      <c r="E7" s="31">
        <v>6.6</v>
      </c>
      <c r="F7" s="31">
        <v>446.1</v>
      </c>
      <c r="G7" s="31">
        <v>136.9</v>
      </c>
      <c r="H7" s="28">
        <v>0.71</v>
      </c>
      <c r="I7" s="28">
        <v>0.71</v>
      </c>
      <c r="J7" s="28">
        <v>0.9</v>
      </c>
    </row>
    <row r="8" spans="1:10" x14ac:dyDescent="0.25">
      <c r="A8" s="22" t="s">
        <v>10</v>
      </c>
      <c r="B8" s="36" t="s">
        <v>172</v>
      </c>
      <c r="C8" s="24">
        <v>1</v>
      </c>
      <c r="D8" s="22">
        <v>2190</v>
      </c>
      <c r="E8" s="31">
        <v>6.3</v>
      </c>
      <c r="F8" s="31">
        <v>559.29999999999995</v>
      </c>
      <c r="G8" s="31">
        <v>106.9</v>
      </c>
      <c r="H8" s="28">
        <v>0.73</v>
      </c>
      <c r="I8" s="28">
        <v>0.73</v>
      </c>
      <c r="J8" s="28">
        <v>0.9</v>
      </c>
    </row>
    <row r="9" spans="1:10" x14ac:dyDescent="0.25">
      <c r="A9" s="22" t="s">
        <v>10</v>
      </c>
      <c r="B9" s="36" t="s">
        <v>317</v>
      </c>
      <c r="C9" s="24">
        <v>6</v>
      </c>
      <c r="D9" s="22">
        <v>1939</v>
      </c>
      <c r="E9" s="31">
        <v>6.3</v>
      </c>
      <c r="F9" s="31">
        <v>560.5</v>
      </c>
      <c r="G9" s="31">
        <v>106.2</v>
      </c>
      <c r="H9" s="28">
        <v>0.74</v>
      </c>
      <c r="I9" s="28">
        <v>0.74</v>
      </c>
      <c r="J9" s="28">
        <v>0.91</v>
      </c>
    </row>
    <row r="10" spans="1:10" x14ac:dyDescent="0.25">
      <c r="A10" s="22" t="s">
        <v>2</v>
      </c>
      <c r="B10" s="36" t="s">
        <v>322</v>
      </c>
      <c r="C10" s="24">
        <v>1</v>
      </c>
      <c r="D10" s="22">
        <v>28549</v>
      </c>
      <c r="E10" s="31">
        <v>6.1</v>
      </c>
      <c r="F10" s="31">
        <v>61.4</v>
      </c>
      <c r="G10" s="31">
        <v>13.8</v>
      </c>
      <c r="H10" s="28">
        <v>0.76</v>
      </c>
      <c r="I10" s="28">
        <v>0.76</v>
      </c>
      <c r="J10" s="28">
        <v>0.87</v>
      </c>
    </row>
    <row r="11" spans="1:10" x14ac:dyDescent="0.25">
      <c r="A11" s="22" t="s">
        <v>2</v>
      </c>
      <c r="B11" s="17" t="s">
        <v>314</v>
      </c>
      <c r="C11" s="24">
        <v>2</v>
      </c>
      <c r="D11" s="18">
        <v>1670</v>
      </c>
      <c r="E11" s="30">
        <v>4.8</v>
      </c>
      <c r="F11" s="30">
        <v>41</v>
      </c>
      <c r="G11" s="30">
        <v>16.600000000000001</v>
      </c>
      <c r="H11" s="27">
        <v>0.25</v>
      </c>
      <c r="I11" s="27">
        <v>0.36</v>
      </c>
      <c r="J11" s="27">
        <v>0.53</v>
      </c>
    </row>
    <row r="12" spans="1:10" x14ac:dyDescent="0.25">
      <c r="A12" s="22" t="s">
        <v>2</v>
      </c>
      <c r="B12" s="36" t="s">
        <v>323</v>
      </c>
      <c r="C12" s="24">
        <v>3</v>
      </c>
      <c r="D12" s="22">
        <v>23193</v>
      </c>
      <c r="E12" s="31">
        <v>6.3</v>
      </c>
      <c r="F12" s="31">
        <v>62.5</v>
      </c>
      <c r="G12" s="31">
        <v>12.5</v>
      </c>
      <c r="H12" s="28">
        <v>0.79</v>
      </c>
      <c r="I12" s="28">
        <v>0.79</v>
      </c>
      <c r="J12" s="28">
        <v>0.9</v>
      </c>
    </row>
    <row r="13" spans="1:10" x14ac:dyDescent="0.25">
      <c r="A13" s="22" t="s">
        <v>2</v>
      </c>
      <c r="B13" s="17" t="s">
        <v>315</v>
      </c>
      <c r="C13" s="24">
        <v>4</v>
      </c>
      <c r="D13" s="18">
        <v>13097</v>
      </c>
      <c r="E13" s="30">
        <v>6.8</v>
      </c>
      <c r="F13" s="30">
        <v>59</v>
      </c>
      <c r="G13" s="30">
        <v>12.8</v>
      </c>
      <c r="H13" s="27">
        <v>0.7</v>
      </c>
      <c r="I13" s="27">
        <v>0.85</v>
      </c>
      <c r="J13" s="27">
        <v>0.93</v>
      </c>
    </row>
    <row r="14" spans="1:10" x14ac:dyDescent="0.25">
      <c r="A14" s="22" t="s">
        <v>2</v>
      </c>
      <c r="B14" s="36" t="s">
        <v>316</v>
      </c>
      <c r="C14" s="24">
        <v>5</v>
      </c>
      <c r="D14" s="22">
        <v>10096</v>
      </c>
      <c r="E14" s="31">
        <v>6.8</v>
      </c>
      <c r="F14" s="31">
        <v>67.2</v>
      </c>
      <c r="G14" s="31">
        <v>10.4</v>
      </c>
      <c r="H14" s="28">
        <v>0.9</v>
      </c>
      <c r="I14" s="28">
        <v>0.9</v>
      </c>
      <c r="J14" s="28">
        <v>0.96</v>
      </c>
    </row>
    <row r="15" spans="1:10" x14ac:dyDescent="0.25">
      <c r="A15" s="22" t="s">
        <v>3</v>
      </c>
      <c r="B15" s="36" t="s">
        <v>322</v>
      </c>
      <c r="C15" s="24">
        <v>1</v>
      </c>
      <c r="D15" s="22">
        <v>29</v>
      </c>
      <c r="E15" s="31">
        <v>5.6</v>
      </c>
      <c r="F15" s="31">
        <v>56.5</v>
      </c>
      <c r="G15" s="31">
        <v>15.4</v>
      </c>
      <c r="H15" s="28">
        <v>0.66</v>
      </c>
      <c r="I15" s="28">
        <v>0.66</v>
      </c>
      <c r="J15" s="28">
        <v>0.72</v>
      </c>
    </row>
    <row r="16" spans="1:10" x14ac:dyDescent="0.25">
      <c r="A16" s="22" t="s">
        <v>3</v>
      </c>
      <c r="B16" s="36" t="s">
        <v>323</v>
      </c>
      <c r="C16" s="24">
        <v>3</v>
      </c>
      <c r="D16" s="22">
        <v>25</v>
      </c>
      <c r="E16" s="31">
        <v>5.6</v>
      </c>
      <c r="F16" s="31">
        <v>56.3</v>
      </c>
      <c r="G16" s="31">
        <v>15.9</v>
      </c>
      <c r="H16" s="28">
        <v>0.64</v>
      </c>
      <c r="I16" s="28">
        <v>0.64</v>
      </c>
      <c r="J16" s="28">
        <v>0.72</v>
      </c>
    </row>
    <row r="17" spans="1:10" x14ac:dyDescent="0.25">
      <c r="A17" s="22" t="s">
        <v>3</v>
      </c>
      <c r="B17" s="17" t="s">
        <v>315</v>
      </c>
      <c r="C17" s="24">
        <v>4</v>
      </c>
      <c r="D17" s="18">
        <v>16</v>
      </c>
      <c r="E17" s="30">
        <v>6.5</v>
      </c>
      <c r="F17" s="30">
        <v>56</v>
      </c>
      <c r="G17" s="30">
        <v>15.8</v>
      </c>
      <c r="H17" s="27">
        <v>0.56000000000000005</v>
      </c>
      <c r="I17" s="27">
        <v>0.69</v>
      </c>
      <c r="J17" s="27">
        <v>0.88</v>
      </c>
    </row>
    <row r="18" spans="1:10" x14ac:dyDescent="0.25">
      <c r="A18" s="22" t="s">
        <v>3</v>
      </c>
      <c r="B18" s="36" t="s">
        <v>316</v>
      </c>
      <c r="C18" s="24">
        <v>5</v>
      </c>
      <c r="D18" s="22">
        <v>9</v>
      </c>
      <c r="E18" s="31">
        <v>5.5</v>
      </c>
      <c r="F18" s="31">
        <v>56.9</v>
      </c>
      <c r="G18" s="31">
        <v>16.899999999999999</v>
      </c>
      <c r="H18" s="28">
        <v>0.78</v>
      </c>
      <c r="I18" s="28">
        <v>0.78</v>
      </c>
      <c r="J18" s="28">
        <v>0.78</v>
      </c>
    </row>
    <row r="19" spans="1:10" x14ac:dyDescent="0.25">
      <c r="A19" s="22" t="s">
        <v>4</v>
      </c>
      <c r="B19" s="36" t="s">
        <v>172</v>
      </c>
      <c r="C19" s="24">
        <v>1</v>
      </c>
      <c r="D19" s="22">
        <v>31093</v>
      </c>
      <c r="E19" s="31">
        <v>5.8</v>
      </c>
      <c r="F19" s="31">
        <v>50</v>
      </c>
      <c r="G19" s="31">
        <v>11.3</v>
      </c>
      <c r="H19" s="28">
        <v>0.64</v>
      </c>
      <c r="I19" s="28">
        <v>0.64</v>
      </c>
      <c r="J19" s="28">
        <v>0.96</v>
      </c>
    </row>
    <row r="20" spans="1:10" x14ac:dyDescent="0.25">
      <c r="A20" s="22" t="s">
        <v>4</v>
      </c>
      <c r="B20" s="36" t="s">
        <v>317</v>
      </c>
      <c r="C20" s="24">
        <v>6</v>
      </c>
      <c r="D20" s="22">
        <v>26316</v>
      </c>
      <c r="E20" s="31">
        <v>5.8</v>
      </c>
      <c r="F20" s="31">
        <v>50.1</v>
      </c>
      <c r="G20" s="31">
        <v>11.2</v>
      </c>
      <c r="H20" s="28">
        <v>0.65</v>
      </c>
      <c r="I20" s="28">
        <v>0.65</v>
      </c>
      <c r="J20" s="28">
        <v>0.96</v>
      </c>
    </row>
    <row r="21" spans="1:10" x14ac:dyDescent="0.25">
      <c r="A21" s="22" t="s">
        <v>5</v>
      </c>
      <c r="B21" s="36" t="s">
        <v>172</v>
      </c>
      <c r="C21" s="24">
        <v>1</v>
      </c>
      <c r="D21" s="22">
        <v>36</v>
      </c>
      <c r="E21" s="31">
        <v>5.7</v>
      </c>
      <c r="F21" s="31">
        <v>48.3</v>
      </c>
      <c r="G21" s="31">
        <v>13.7</v>
      </c>
      <c r="H21" s="28">
        <v>0.53</v>
      </c>
      <c r="I21" s="28">
        <v>0.53</v>
      </c>
      <c r="J21" s="28">
        <v>0.92</v>
      </c>
    </row>
    <row r="22" spans="1:10" x14ac:dyDescent="0.25">
      <c r="A22" s="22" t="s">
        <v>5</v>
      </c>
      <c r="B22" s="36" t="s">
        <v>317</v>
      </c>
      <c r="C22" s="24">
        <v>6</v>
      </c>
      <c r="D22" s="22">
        <v>32</v>
      </c>
      <c r="E22" s="31">
        <v>5.6</v>
      </c>
      <c r="F22" s="31">
        <v>47.3</v>
      </c>
      <c r="G22" s="31">
        <v>13.4</v>
      </c>
      <c r="H22" s="28">
        <v>0.53</v>
      </c>
      <c r="I22" s="28">
        <v>0.53</v>
      </c>
      <c r="J22" s="28">
        <v>0.91</v>
      </c>
    </row>
    <row r="23" spans="1:10" x14ac:dyDescent="0.25">
      <c r="A23" s="22" t="s">
        <v>6</v>
      </c>
      <c r="B23" s="36" t="s">
        <v>172</v>
      </c>
      <c r="C23" s="24">
        <v>1</v>
      </c>
      <c r="D23" s="22">
        <v>23862</v>
      </c>
      <c r="E23" s="31">
        <v>5.4</v>
      </c>
      <c r="F23" s="31">
        <v>41.7</v>
      </c>
      <c r="G23" s="31">
        <v>18.100000000000001</v>
      </c>
      <c r="H23" s="28">
        <v>0.47</v>
      </c>
      <c r="I23" s="28">
        <v>0.47</v>
      </c>
      <c r="J23" s="28">
        <v>0.65</v>
      </c>
    </row>
    <row r="24" spans="1:10" x14ac:dyDescent="0.25">
      <c r="A24" s="22" t="s">
        <v>6</v>
      </c>
      <c r="B24" s="17" t="s">
        <v>314</v>
      </c>
      <c r="C24" s="24">
        <v>2</v>
      </c>
      <c r="D24" s="22">
        <v>948</v>
      </c>
      <c r="E24" s="31">
        <v>3.3</v>
      </c>
      <c r="F24" s="31">
        <v>24.9</v>
      </c>
      <c r="G24" s="31">
        <v>17.399999999999999</v>
      </c>
      <c r="H24" s="28">
        <v>0.16</v>
      </c>
      <c r="I24" s="28">
        <v>0.16</v>
      </c>
      <c r="J24" s="28">
        <v>0.28000000000000003</v>
      </c>
    </row>
    <row r="25" spans="1:10" x14ac:dyDescent="0.25">
      <c r="A25" s="22" t="s">
        <v>6</v>
      </c>
      <c r="B25" s="36" t="s">
        <v>173</v>
      </c>
      <c r="C25" s="24">
        <v>3</v>
      </c>
      <c r="D25" s="22">
        <v>20035</v>
      </c>
      <c r="E25" s="31">
        <v>5.4</v>
      </c>
      <c r="F25" s="31">
        <v>42.1</v>
      </c>
      <c r="G25" s="31">
        <v>17.7</v>
      </c>
      <c r="H25" s="28">
        <v>0.47</v>
      </c>
      <c r="I25" s="28">
        <v>0.47</v>
      </c>
      <c r="J25" s="28">
        <v>0.66</v>
      </c>
    </row>
    <row r="26" spans="1:10" x14ac:dyDescent="0.25">
      <c r="A26" s="22" t="s">
        <v>6</v>
      </c>
      <c r="B26" s="17" t="s">
        <v>315</v>
      </c>
      <c r="C26" s="24">
        <v>4</v>
      </c>
      <c r="D26" s="22">
        <v>9964</v>
      </c>
      <c r="E26" s="31">
        <v>4.9000000000000004</v>
      </c>
      <c r="F26" s="31">
        <v>37.5</v>
      </c>
      <c r="G26" s="31">
        <v>17.5</v>
      </c>
      <c r="H26" s="28">
        <v>0.37</v>
      </c>
      <c r="I26" s="28">
        <v>0.37</v>
      </c>
      <c r="J26" s="28">
        <v>0.56999999999999995</v>
      </c>
    </row>
    <row r="27" spans="1:10" x14ac:dyDescent="0.25">
      <c r="A27" s="22" t="s">
        <v>6</v>
      </c>
      <c r="B27" s="36" t="s">
        <v>316</v>
      </c>
      <c r="C27" s="24">
        <v>5</v>
      </c>
      <c r="D27" s="22">
        <v>10071</v>
      </c>
      <c r="E27" s="31">
        <v>6</v>
      </c>
      <c r="F27" s="31">
        <v>46.6</v>
      </c>
      <c r="G27" s="31">
        <v>16.7</v>
      </c>
      <c r="H27" s="28">
        <v>0.57999999999999996</v>
      </c>
      <c r="I27" s="28">
        <v>0.57999999999999996</v>
      </c>
      <c r="J27" s="28">
        <v>0.76</v>
      </c>
    </row>
    <row r="28" spans="1:10" x14ac:dyDescent="0.25">
      <c r="A28" s="22" t="s">
        <v>7</v>
      </c>
      <c r="B28" s="36" t="s">
        <v>172</v>
      </c>
      <c r="C28" s="24">
        <v>1</v>
      </c>
      <c r="D28" s="22">
        <v>27252</v>
      </c>
      <c r="E28" s="31">
        <v>5.0999999999999996</v>
      </c>
      <c r="F28" s="31">
        <v>39.299999999999997</v>
      </c>
      <c r="G28" s="31">
        <v>15.8</v>
      </c>
      <c r="H28" s="28">
        <v>0.33</v>
      </c>
      <c r="I28" s="28">
        <v>0.33</v>
      </c>
      <c r="J28" s="28">
        <v>0.7</v>
      </c>
    </row>
    <row r="29" spans="1:10" x14ac:dyDescent="0.25">
      <c r="A29" s="16" t="s">
        <v>7</v>
      </c>
      <c r="B29" s="19" t="s">
        <v>317</v>
      </c>
      <c r="C29" s="23">
        <v>6</v>
      </c>
      <c r="D29" s="16">
        <v>23390</v>
      </c>
      <c r="E29" s="29">
        <v>5.0999999999999996</v>
      </c>
      <c r="F29" s="29">
        <v>39.299999999999997</v>
      </c>
      <c r="G29" s="29">
        <v>15.7</v>
      </c>
      <c r="H29" s="26">
        <v>0.33</v>
      </c>
      <c r="I29" s="26">
        <v>0.33</v>
      </c>
      <c r="J29" s="26">
        <v>0.7</v>
      </c>
    </row>
    <row r="31" spans="1:10" ht="45.75" customHeight="1" x14ac:dyDescent="0.25">
      <c r="A31" s="45" t="s">
        <v>313</v>
      </c>
      <c r="B31" s="45"/>
      <c r="C31" s="45"/>
      <c r="D31" s="45"/>
      <c r="E31" s="45"/>
      <c r="F31" s="45"/>
      <c r="G31" s="45"/>
      <c r="H31" s="45"/>
      <c r="I31" s="45"/>
      <c r="J31" s="45"/>
    </row>
    <row r="34" spans="2:9" x14ac:dyDescent="0.25">
      <c r="B34" s="15"/>
      <c r="C34" s="14"/>
      <c r="D34" s="14"/>
      <c r="E34" s="14"/>
      <c r="F34" s="14"/>
      <c r="G34" s="14"/>
      <c r="H34" s="14"/>
      <c r="I34" s="14"/>
    </row>
    <row r="54" ht="33" customHeight="1" x14ac:dyDescent="0.25"/>
  </sheetData>
  <mergeCells count="1">
    <mergeCell ref="A31:J3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8"/>
  <sheetViews>
    <sheetView topLeftCell="A61" workbookViewId="0">
      <selection activeCell="A27" sqref="A27"/>
    </sheetView>
  </sheetViews>
  <sheetFormatPr defaultRowHeight="15" x14ac:dyDescent="0.25"/>
  <cols>
    <col min="1" max="1" width="30.140625" customWidth="1"/>
    <col min="2" max="2" width="11" style="8" customWidth="1"/>
    <col min="3" max="3" width="11" customWidth="1"/>
    <col min="4" max="4" width="10.5703125" style="8" customWidth="1"/>
    <col min="5" max="15" width="7.7109375" customWidth="1"/>
  </cols>
  <sheetData>
    <row r="1" spans="1:15" x14ac:dyDescent="0.25">
      <c r="A1" s="1" t="s">
        <v>174</v>
      </c>
    </row>
    <row r="2" spans="1:15" ht="15.75" thickBot="1" x14ac:dyDescent="0.3"/>
    <row r="3" spans="1:15" ht="30.75" customHeight="1" thickBot="1" x14ac:dyDescent="0.3">
      <c r="A3" s="13" t="s">
        <v>145</v>
      </c>
      <c r="B3" s="12" t="s">
        <v>168</v>
      </c>
      <c r="C3" s="35" t="s">
        <v>321</v>
      </c>
      <c r="D3" s="11" t="s">
        <v>346</v>
      </c>
      <c r="E3" s="32" t="s">
        <v>13</v>
      </c>
      <c r="F3" s="32" t="s">
        <v>175</v>
      </c>
      <c r="G3" s="32" t="s">
        <v>176</v>
      </c>
      <c r="H3" s="32" t="s">
        <v>177</v>
      </c>
      <c r="I3" s="32" t="s">
        <v>178</v>
      </c>
      <c r="J3" s="32" t="s">
        <v>179</v>
      </c>
      <c r="K3" s="32" t="s">
        <v>180</v>
      </c>
      <c r="L3" s="32" t="s">
        <v>181</v>
      </c>
      <c r="M3" s="32" t="s">
        <v>182</v>
      </c>
      <c r="N3" s="32" t="s">
        <v>183</v>
      </c>
      <c r="O3" s="32" t="s">
        <v>184</v>
      </c>
    </row>
    <row r="4" spans="1:15" x14ac:dyDescent="0.25">
      <c r="A4" t="s">
        <v>8</v>
      </c>
      <c r="B4" s="8" t="s">
        <v>172</v>
      </c>
      <c r="C4" s="23">
        <v>1</v>
      </c>
      <c r="D4" s="8" t="s">
        <v>185</v>
      </c>
      <c r="E4">
        <v>24390</v>
      </c>
      <c r="F4" s="37">
        <v>0</v>
      </c>
      <c r="G4" s="37">
        <v>0</v>
      </c>
      <c r="H4" s="37">
        <v>0</v>
      </c>
      <c r="I4" s="37">
        <v>0.02</v>
      </c>
      <c r="J4" s="37">
        <v>7.0000000000000007E-2</v>
      </c>
      <c r="K4" s="37">
        <v>0.14000000000000001</v>
      </c>
      <c r="L4" s="37">
        <v>0.22</v>
      </c>
      <c r="M4" s="37">
        <v>0.25</v>
      </c>
      <c r="N4" s="37">
        <v>0.16</v>
      </c>
      <c r="O4" s="37">
        <v>0.14000000000000001</v>
      </c>
    </row>
    <row r="5" spans="1:15" x14ac:dyDescent="0.25">
      <c r="A5" t="s">
        <v>8</v>
      </c>
      <c r="B5" s="8" t="s">
        <v>317</v>
      </c>
      <c r="C5" s="23">
        <v>5</v>
      </c>
      <c r="D5" s="8" t="s">
        <v>185</v>
      </c>
      <c r="E5">
        <v>20651</v>
      </c>
      <c r="F5" s="37">
        <v>0</v>
      </c>
      <c r="G5" s="37">
        <v>0</v>
      </c>
      <c r="H5" s="37">
        <v>0</v>
      </c>
      <c r="I5" s="37">
        <v>0.01</v>
      </c>
      <c r="J5" s="37">
        <v>0.06</v>
      </c>
      <c r="K5" s="37">
        <v>0.14000000000000001</v>
      </c>
      <c r="L5" s="37">
        <v>0.22</v>
      </c>
      <c r="M5" s="37">
        <v>0.26</v>
      </c>
      <c r="N5" s="37">
        <v>0.16</v>
      </c>
      <c r="O5" s="37">
        <v>0.15</v>
      </c>
    </row>
    <row r="6" spans="1:15" x14ac:dyDescent="0.25">
      <c r="A6" t="s">
        <v>8</v>
      </c>
      <c r="B6" s="8" t="s">
        <v>317</v>
      </c>
      <c r="C6" s="23">
        <v>5</v>
      </c>
      <c r="D6" s="8" t="s">
        <v>327</v>
      </c>
      <c r="E6">
        <v>231</v>
      </c>
      <c r="F6" s="37">
        <v>0</v>
      </c>
      <c r="G6" s="37">
        <v>0</v>
      </c>
      <c r="H6" s="37">
        <v>0</v>
      </c>
      <c r="I6" s="37">
        <v>0.01</v>
      </c>
      <c r="J6" s="37">
        <v>0.06</v>
      </c>
      <c r="K6" s="37">
        <v>0.16</v>
      </c>
      <c r="L6" s="37">
        <v>0.22</v>
      </c>
      <c r="M6" s="37">
        <v>0.24</v>
      </c>
      <c r="N6" s="37">
        <v>0.14000000000000001</v>
      </c>
      <c r="O6" s="37">
        <v>0.18</v>
      </c>
    </row>
    <row r="7" spans="1:15" x14ac:dyDescent="0.25">
      <c r="A7" t="s">
        <v>8</v>
      </c>
      <c r="B7" s="8" t="s">
        <v>317</v>
      </c>
      <c r="C7" s="23">
        <v>5</v>
      </c>
      <c r="D7" s="8" t="s">
        <v>328</v>
      </c>
      <c r="E7">
        <v>2800</v>
      </c>
      <c r="F7" s="37">
        <v>0</v>
      </c>
      <c r="G7" s="37">
        <v>0</v>
      </c>
      <c r="H7" s="37">
        <v>0</v>
      </c>
      <c r="I7" s="37">
        <v>0</v>
      </c>
      <c r="J7" s="37">
        <v>0.02</v>
      </c>
      <c r="K7" s="37">
        <v>0.06</v>
      </c>
      <c r="L7" s="37">
        <v>0.14000000000000001</v>
      </c>
      <c r="M7" s="37">
        <v>0.28999999999999998</v>
      </c>
      <c r="N7" s="37">
        <v>0.24</v>
      </c>
      <c r="O7" s="37">
        <v>0.24</v>
      </c>
    </row>
    <row r="8" spans="1:15" x14ac:dyDescent="0.25">
      <c r="A8" t="s">
        <v>8</v>
      </c>
      <c r="B8" s="8" t="s">
        <v>317</v>
      </c>
      <c r="C8" s="23">
        <v>5</v>
      </c>
      <c r="D8" s="8" t="s">
        <v>330</v>
      </c>
      <c r="E8">
        <v>3056</v>
      </c>
      <c r="F8" s="37">
        <v>0</v>
      </c>
      <c r="G8" s="37">
        <v>0</v>
      </c>
      <c r="H8" s="37">
        <v>0</v>
      </c>
      <c r="I8" s="37">
        <v>0.01</v>
      </c>
      <c r="J8" s="37">
        <v>0.05</v>
      </c>
      <c r="K8" s="37">
        <v>0.14000000000000001</v>
      </c>
      <c r="L8" s="37">
        <v>0.23</v>
      </c>
      <c r="M8" s="37">
        <v>0.27</v>
      </c>
      <c r="N8" s="37">
        <v>0.16</v>
      </c>
      <c r="O8" s="37">
        <v>0.13</v>
      </c>
    </row>
    <row r="9" spans="1:15" x14ac:dyDescent="0.25">
      <c r="A9" t="s">
        <v>8</v>
      </c>
      <c r="B9" s="8" t="s">
        <v>317</v>
      </c>
      <c r="C9" s="23">
        <v>5</v>
      </c>
      <c r="D9" s="8" t="s">
        <v>332</v>
      </c>
      <c r="E9">
        <v>2418</v>
      </c>
      <c r="F9" s="37">
        <v>0</v>
      </c>
      <c r="G9" s="37">
        <v>0</v>
      </c>
      <c r="H9" s="37">
        <v>0</v>
      </c>
      <c r="I9" s="37">
        <v>0.01</v>
      </c>
      <c r="J9" s="37">
        <v>0.06</v>
      </c>
      <c r="K9" s="37">
        <v>0.14000000000000001</v>
      </c>
      <c r="L9" s="37">
        <v>0.23</v>
      </c>
      <c r="M9" s="37">
        <v>0.28000000000000003</v>
      </c>
      <c r="N9" s="37">
        <v>0.15</v>
      </c>
      <c r="O9" s="37">
        <v>0.11</v>
      </c>
    </row>
    <row r="10" spans="1:15" x14ac:dyDescent="0.25">
      <c r="A10" t="s">
        <v>8</v>
      </c>
      <c r="B10" s="8" t="s">
        <v>317</v>
      </c>
      <c r="C10" s="23">
        <v>5</v>
      </c>
      <c r="D10" s="8" t="s">
        <v>342</v>
      </c>
      <c r="E10">
        <v>892</v>
      </c>
      <c r="F10" s="37">
        <v>0</v>
      </c>
      <c r="G10" s="37">
        <v>0</v>
      </c>
      <c r="H10" s="37">
        <v>0</v>
      </c>
      <c r="I10" s="37">
        <v>0.02</v>
      </c>
      <c r="J10" s="37">
        <v>0.04</v>
      </c>
      <c r="K10" s="37">
        <v>0.14000000000000001</v>
      </c>
      <c r="L10" s="37">
        <v>0.21</v>
      </c>
      <c r="M10" s="37">
        <v>0.31</v>
      </c>
      <c r="N10" s="37">
        <v>0.15</v>
      </c>
      <c r="O10" s="37">
        <v>0.13</v>
      </c>
    </row>
    <row r="11" spans="1:15" x14ac:dyDescent="0.25">
      <c r="A11" t="s">
        <v>8</v>
      </c>
      <c r="B11" s="8" t="s">
        <v>317</v>
      </c>
      <c r="C11" s="23">
        <v>5</v>
      </c>
      <c r="D11" s="8" t="s">
        <v>334</v>
      </c>
      <c r="E11">
        <v>221</v>
      </c>
      <c r="F11" s="37">
        <v>0</v>
      </c>
      <c r="G11" s="37">
        <v>0</v>
      </c>
      <c r="H11" s="37">
        <v>0</v>
      </c>
      <c r="I11" s="37">
        <v>0</v>
      </c>
      <c r="J11" s="37">
        <v>0.05</v>
      </c>
      <c r="K11" s="37">
        <v>0.1</v>
      </c>
      <c r="L11" s="37">
        <v>0.19</v>
      </c>
      <c r="M11" s="37">
        <v>0.17</v>
      </c>
      <c r="N11" s="37">
        <v>0.19</v>
      </c>
      <c r="O11" s="37">
        <v>0.3</v>
      </c>
    </row>
    <row r="12" spans="1:15" x14ac:dyDescent="0.25">
      <c r="A12" t="s">
        <v>8</v>
      </c>
      <c r="B12" s="8" t="s">
        <v>317</v>
      </c>
      <c r="C12" s="23">
        <v>5</v>
      </c>
      <c r="D12" s="8" t="s">
        <v>336</v>
      </c>
      <c r="E12">
        <v>1497</v>
      </c>
      <c r="F12" s="37">
        <v>0</v>
      </c>
      <c r="G12" s="37">
        <v>0</v>
      </c>
      <c r="H12" s="37">
        <v>0</v>
      </c>
      <c r="I12" s="37">
        <v>0.01</v>
      </c>
      <c r="J12" s="37">
        <v>0.04</v>
      </c>
      <c r="K12" s="37">
        <v>0.11</v>
      </c>
      <c r="L12" s="37">
        <v>0.17</v>
      </c>
      <c r="M12" s="37">
        <v>0.27</v>
      </c>
      <c r="N12" s="37">
        <v>0.18</v>
      </c>
      <c r="O12" s="37">
        <v>0.2</v>
      </c>
    </row>
    <row r="13" spans="1:15" x14ac:dyDescent="0.25">
      <c r="A13" t="s">
        <v>8</v>
      </c>
      <c r="B13" s="8" t="s">
        <v>317</v>
      </c>
      <c r="C13" s="23">
        <v>5</v>
      </c>
      <c r="D13" s="8" t="s">
        <v>338</v>
      </c>
      <c r="E13">
        <v>1643</v>
      </c>
      <c r="F13" s="37">
        <v>0</v>
      </c>
      <c r="G13" s="37">
        <v>0</v>
      </c>
      <c r="H13" s="37">
        <v>0</v>
      </c>
      <c r="I13" s="37">
        <v>0.01</v>
      </c>
      <c r="J13" s="37">
        <v>0.05</v>
      </c>
      <c r="K13" s="37">
        <v>0.13</v>
      </c>
      <c r="L13" s="37">
        <v>0.25</v>
      </c>
      <c r="M13" s="37">
        <v>0.26</v>
      </c>
      <c r="N13" s="37">
        <v>0.16</v>
      </c>
      <c r="O13" s="37">
        <v>0.13</v>
      </c>
    </row>
    <row r="14" spans="1:15" x14ac:dyDescent="0.25">
      <c r="A14" t="s">
        <v>8</v>
      </c>
      <c r="B14" s="8" t="s">
        <v>317</v>
      </c>
      <c r="C14" s="23">
        <v>5</v>
      </c>
      <c r="D14" s="8" t="s">
        <v>340</v>
      </c>
      <c r="E14">
        <v>7886</v>
      </c>
      <c r="F14" s="37">
        <v>0</v>
      </c>
      <c r="G14" s="37">
        <v>0</v>
      </c>
      <c r="H14" s="37">
        <v>0</v>
      </c>
      <c r="I14" s="37">
        <v>0.02</v>
      </c>
      <c r="J14" s="37">
        <v>0.09</v>
      </c>
      <c r="K14" s="37">
        <v>0.17</v>
      </c>
      <c r="L14" s="37">
        <v>0.23</v>
      </c>
      <c r="M14" s="37">
        <v>0.23</v>
      </c>
      <c r="N14" s="37">
        <v>0.13</v>
      </c>
      <c r="O14" s="37">
        <v>0.12</v>
      </c>
    </row>
    <row r="15" spans="1:15" x14ac:dyDescent="0.25">
      <c r="A15" t="s">
        <v>9</v>
      </c>
      <c r="B15" s="8" t="s">
        <v>172</v>
      </c>
      <c r="C15" s="23">
        <v>1</v>
      </c>
      <c r="D15" s="8" t="s">
        <v>185</v>
      </c>
      <c r="E15">
        <v>24</v>
      </c>
      <c r="F15" s="37">
        <v>0</v>
      </c>
      <c r="G15" s="37">
        <v>0</v>
      </c>
      <c r="H15" s="37">
        <v>0</v>
      </c>
      <c r="I15" s="37">
        <v>0.08</v>
      </c>
      <c r="J15" s="37">
        <v>0.21</v>
      </c>
      <c r="K15" s="37">
        <v>0.17</v>
      </c>
      <c r="L15" s="37">
        <v>0.25</v>
      </c>
      <c r="M15" s="37">
        <v>0.12</v>
      </c>
      <c r="N15" s="37">
        <v>0.08</v>
      </c>
      <c r="O15" s="37">
        <v>0.08</v>
      </c>
    </row>
    <row r="16" spans="1:15" x14ac:dyDescent="0.25">
      <c r="A16" t="s">
        <v>9</v>
      </c>
      <c r="B16" s="8" t="s">
        <v>317</v>
      </c>
      <c r="C16" s="23">
        <v>5</v>
      </c>
      <c r="D16" s="8" t="s">
        <v>185</v>
      </c>
      <c r="E16">
        <v>21</v>
      </c>
      <c r="F16" s="37">
        <v>0</v>
      </c>
      <c r="G16" s="37">
        <v>0</v>
      </c>
      <c r="H16" s="37">
        <v>0</v>
      </c>
      <c r="I16" s="37">
        <v>0.1</v>
      </c>
      <c r="J16" s="37">
        <v>0.19</v>
      </c>
      <c r="K16" s="37">
        <v>0.19</v>
      </c>
      <c r="L16" s="37">
        <v>0.24</v>
      </c>
      <c r="M16" s="37">
        <v>0.14000000000000001</v>
      </c>
      <c r="N16" s="37">
        <v>0.05</v>
      </c>
      <c r="O16" s="37">
        <v>0.1</v>
      </c>
    </row>
    <row r="17" spans="1:15" x14ac:dyDescent="0.25">
      <c r="A17" t="s">
        <v>10</v>
      </c>
      <c r="B17" s="8" t="s">
        <v>172</v>
      </c>
      <c r="C17" s="23">
        <v>1</v>
      </c>
      <c r="D17" s="8" t="s">
        <v>185</v>
      </c>
      <c r="E17">
        <v>2190</v>
      </c>
      <c r="F17" s="37">
        <v>0</v>
      </c>
      <c r="G17" s="37">
        <v>0</v>
      </c>
      <c r="H17" s="37">
        <v>0.02</v>
      </c>
      <c r="I17" s="37">
        <v>0.08</v>
      </c>
      <c r="J17" s="37">
        <v>0.17</v>
      </c>
      <c r="K17" s="37">
        <v>0.28999999999999998</v>
      </c>
      <c r="L17" s="37">
        <v>0.24</v>
      </c>
      <c r="M17" s="37">
        <v>0.12</v>
      </c>
      <c r="N17" s="37">
        <v>0.06</v>
      </c>
      <c r="O17" s="37">
        <v>0.02</v>
      </c>
    </row>
    <row r="18" spans="1:15" x14ac:dyDescent="0.25">
      <c r="A18" t="s">
        <v>10</v>
      </c>
      <c r="B18" s="8" t="s">
        <v>317</v>
      </c>
      <c r="C18" s="23">
        <v>5</v>
      </c>
      <c r="D18" s="8" t="s">
        <v>185</v>
      </c>
      <c r="E18">
        <v>1939</v>
      </c>
      <c r="F18" s="37">
        <v>0</v>
      </c>
      <c r="G18" s="37">
        <v>0</v>
      </c>
      <c r="H18" s="37">
        <v>0.01</v>
      </c>
      <c r="I18" s="37">
        <v>7.0000000000000007E-2</v>
      </c>
      <c r="J18" s="37">
        <v>0.17</v>
      </c>
      <c r="K18" s="37">
        <v>0.28999999999999998</v>
      </c>
      <c r="L18" s="37">
        <v>0.24</v>
      </c>
      <c r="M18" s="37">
        <v>0.13</v>
      </c>
      <c r="N18" s="37">
        <v>0.06</v>
      </c>
      <c r="O18" s="37">
        <v>0.02</v>
      </c>
    </row>
    <row r="19" spans="1:15" x14ac:dyDescent="0.25">
      <c r="A19" t="s">
        <v>10</v>
      </c>
      <c r="B19" s="8" t="s">
        <v>317</v>
      </c>
      <c r="C19" s="23">
        <v>5</v>
      </c>
      <c r="D19" s="8" t="s">
        <v>328</v>
      </c>
      <c r="E19">
        <v>337</v>
      </c>
      <c r="F19" s="37">
        <v>0</v>
      </c>
      <c r="G19" s="37">
        <v>0</v>
      </c>
      <c r="H19" s="37">
        <v>0.01</v>
      </c>
      <c r="I19" s="37">
        <v>0.03</v>
      </c>
      <c r="J19" s="37">
        <v>0.09</v>
      </c>
      <c r="K19" s="37">
        <v>0.28999999999999998</v>
      </c>
      <c r="L19" s="37">
        <v>0.27</v>
      </c>
      <c r="M19" s="37">
        <v>0.19</v>
      </c>
      <c r="N19" s="37">
        <v>0.08</v>
      </c>
      <c r="O19" s="37">
        <v>0.04</v>
      </c>
    </row>
    <row r="20" spans="1:15" x14ac:dyDescent="0.25">
      <c r="A20" t="s">
        <v>10</v>
      </c>
      <c r="B20" s="8" t="s">
        <v>317</v>
      </c>
      <c r="C20" s="23">
        <v>5</v>
      </c>
      <c r="D20" s="8" t="s">
        <v>330</v>
      </c>
      <c r="E20">
        <v>581</v>
      </c>
      <c r="F20" s="37">
        <v>0</v>
      </c>
      <c r="G20" s="37">
        <v>0</v>
      </c>
      <c r="H20" s="37">
        <v>0.02</v>
      </c>
      <c r="I20" s="37">
        <v>0.12</v>
      </c>
      <c r="J20" s="37">
        <v>0.19</v>
      </c>
      <c r="K20" s="37">
        <v>0.28999999999999998</v>
      </c>
      <c r="L20" s="37">
        <v>0.22</v>
      </c>
      <c r="M20" s="37">
        <v>0.1</v>
      </c>
      <c r="N20" s="37">
        <v>0.05</v>
      </c>
      <c r="O20" s="37">
        <v>0.02</v>
      </c>
    </row>
    <row r="21" spans="1:15" x14ac:dyDescent="0.25">
      <c r="A21" t="s">
        <v>10</v>
      </c>
      <c r="B21" s="8" t="s">
        <v>317</v>
      </c>
      <c r="C21" s="23">
        <v>5</v>
      </c>
      <c r="D21" s="8" t="s">
        <v>332</v>
      </c>
      <c r="E21">
        <v>189</v>
      </c>
      <c r="F21" s="37">
        <v>0</v>
      </c>
      <c r="G21" s="37">
        <v>0</v>
      </c>
      <c r="H21" s="37">
        <v>0.02</v>
      </c>
      <c r="I21" s="37">
        <v>0.06</v>
      </c>
      <c r="J21" s="37">
        <v>0.21</v>
      </c>
      <c r="K21" s="37">
        <v>0.35</v>
      </c>
      <c r="L21" s="37">
        <v>0.22</v>
      </c>
      <c r="M21" s="37">
        <v>0.11</v>
      </c>
      <c r="N21" s="37">
        <v>0.04</v>
      </c>
      <c r="O21" s="37">
        <v>0.01</v>
      </c>
    </row>
    <row r="22" spans="1:15" x14ac:dyDescent="0.25">
      <c r="A22" t="s">
        <v>10</v>
      </c>
      <c r="B22" s="8" t="s">
        <v>317</v>
      </c>
      <c r="C22" s="23">
        <v>5</v>
      </c>
      <c r="D22" s="8" t="s">
        <v>342</v>
      </c>
      <c r="E22">
        <v>317</v>
      </c>
      <c r="F22" s="37">
        <v>0</v>
      </c>
      <c r="G22" s="37">
        <v>0</v>
      </c>
      <c r="H22" s="37">
        <v>0.02</v>
      </c>
      <c r="I22" s="37">
        <v>7.0000000000000007E-2</v>
      </c>
      <c r="J22" s="37">
        <v>0.22</v>
      </c>
      <c r="K22" s="37">
        <v>0.34</v>
      </c>
      <c r="L22" s="37">
        <v>0.24</v>
      </c>
      <c r="M22" s="37">
        <v>0.09</v>
      </c>
      <c r="N22" s="37">
        <v>0.02</v>
      </c>
      <c r="O22" s="37">
        <v>0.01</v>
      </c>
    </row>
    <row r="23" spans="1:15" x14ac:dyDescent="0.25">
      <c r="A23" t="s">
        <v>10</v>
      </c>
      <c r="B23" s="8" t="s">
        <v>317</v>
      </c>
      <c r="C23" s="23">
        <v>5</v>
      </c>
      <c r="D23" s="8" t="s">
        <v>336</v>
      </c>
      <c r="E23">
        <v>77</v>
      </c>
      <c r="F23" s="37">
        <v>0</v>
      </c>
      <c r="G23" s="37">
        <v>0</v>
      </c>
      <c r="H23" s="37">
        <v>0</v>
      </c>
      <c r="I23" s="37">
        <v>0.04</v>
      </c>
      <c r="J23" s="37">
        <v>0.06</v>
      </c>
      <c r="K23" s="37">
        <v>0.22</v>
      </c>
      <c r="L23" s="37">
        <v>0.32</v>
      </c>
      <c r="M23" s="37">
        <v>0.14000000000000001</v>
      </c>
      <c r="N23" s="37">
        <v>0.14000000000000001</v>
      </c>
      <c r="O23" s="37">
        <v>0.06</v>
      </c>
    </row>
    <row r="24" spans="1:15" x14ac:dyDescent="0.25">
      <c r="A24" t="s">
        <v>10</v>
      </c>
      <c r="B24" s="8" t="s">
        <v>317</v>
      </c>
      <c r="C24" s="23">
        <v>5</v>
      </c>
      <c r="D24" s="8" t="s">
        <v>338</v>
      </c>
      <c r="E24">
        <v>253</v>
      </c>
      <c r="F24" s="37">
        <v>0</v>
      </c>
      <c r="G24" s="37">
        <v>0</v>
      </c>
      <c r="H24" s="37">
        <v>0.02</v>
      </c>
      <c r="I24" s="37">
        <v>0.08</v>
      </c>
      <c r="J24" s="37">
        <v>0.18</v>
      </c>
      <c r="K24" s="37">
        <v>0.25</v>
      </c>
      <c r="L24" s="37">
        <v>0.22</v>
      </c>
      <c r="M24" s="37">
        <v>0.14000000000000001</v>
      </c>
      <c r="N24" s="37">
        <v>0.09</v>
      </c>
      <c r="O24" s="37">
        <v>0.03</v>
      </c>
    </row>
    <row r="25" spans="1:15" x14ac:dyDescent="0.25">
      <c r="A25" t="s">
        <v>10</v>
      </c>
      <c r="B25" s="8" t="s">
        <v>317</v>
      </c>
      <c r="C25" s="23">
        <v>5</v>
      </c>
      <c r="D25" s="8" t="s">
        <v>340</v>
      </c>
      <c r="E25">
        <v>181</v>
      </c>
      <c r="F25" s="37">
        <v>0</v>
      </c>
      <c r="G25" s="37">
        <v>0</v>
      </c>
      <c r="H25" s="37">
        <v>0</v>
      </c>
      <c r="I25" s="37">
        <v>0.06</v>
      </c>
      <c r="J25" s="37">
        <v>0.13</v>
      </c>
      <c r="K25" s="37">
        <v>0.28999999999999998</v>
      </c>
      <c r="L25" s="37">
        <v>0.3</v>
      </c>
      <c r="M25" s="37">
        <v>0.15</v>
      </c>
      <c r="N25" s="37">
        <v>0.05</v>
      </c>
      <c r="O25" s="37">
        <v>0.02</v>
      </c>
    </row>
    <row r="26" spans="1:15" x14ac:dyDescent="0.25">
      <c r="A26" t="s">
        <v>2</v>
      </c>
      <c r="B26" s="8" t="s">
        <v>348</v>
      </c>
      <c r="C26" s="23">
        <v>1</v>
      </c>
      <c r="D26" s="8" t="s">
        <v>185</v>
      </c>
      <c r="E26">
        <v>28549</v>
      </c>
      <c r="F26" s="37">
        <v>0.01</v>
      </c>
      <c r="G26" s="37">
        <v>0.02</v>
      </c>
      <c r="H26" s="37">
        <v>0.04</v>
      </c>
      <c r="I26" s="37">
        <v>0.06</v>
      </c>
      <c r="J26" s="37">
        <v>0.11</v>
      </c>
      <c r="K26" s="37">
        <v>0.3</v>
      </c>
      <c r="L26" s="37">
        <v>0.27</v>
      </c>
      <c r="M26" s="37">
        <v>0.14000000000000001</v>
      </c>
      <c r="N26" s="37">
        <v>0.04</v>
      </c>
      <c r="O26" s="37">
        <v>0.01</v>
      </c>
    </row>
    <row r="27" spans="1:15" x14ac:dyDescent="0.25">
      <c r="A27" t="s">
        <v>2</v>
      </c>
      <c r="B27" s="8" t="s">
        <v>314</v>
      </c>
      <c r="C27" s="23">
        <v>2</v>
      </c>
      <c r="D27" s="8" t="s">
        <v>185</v>
      </c>
      <c r="E27" s="38">
        <v>1670</v>
      </c>
      <c r="F27" s="39">
        <v>0.04</v>
      </c>
      <c r="G27" s="39">
        <v>0.08</v>
      </c>
      <c r="H27" s="39">
        <v>0.16</v>
      </c>
      <c r="I27" s="39">
        <v>0.18</v>
      </c>
      <c r="J27" s="39">
        <v>0.17</v>
      </c>
      <c r="K27" s="39">
        <v>0.12</v>
      </c>
      <c r="L27" s="39">
        <v>0.15</v>
      </c>
      <c r="M27" s="39">
        <v>7.0000000000000007E-2</v>
      </c>
      <c r="N27" s="39">
        <v>0.02</v>
      </c>
      <c r="O27" s="39">
        <v>0.01</v>
      </c>
    </row>
    <row r="28" spans="1:15" x14ac:dyDescent="0.25">
      <c r="A28" t="s">
        <v>2</v>
      </c>
      <c r="B28" s="8" t="s">
        <v>314</v>
      </c>
      <c r="C28" s="23">
        <v>2</v>
      </c>
      <c r="D28" s="8" t="s">
        <v>327</v>
      </c>
      <c r="E28" s="38">
        <v>1670</v>
      </c>
      <c r="F28" s="39">
        <v>0.04</v>
      </c>
      <c r="G28" s="39">
        <v>0.08</v>
      </c>
      <c r="H28" s="39">
        <v>0.16</v>
      </c>
      <c r="I28" s="39">
        <v>0.18</v>
      </c>
      <c r="J28" s="39">
        <v>0.17</v>
      </c>
      <c r="K28" s="39">
        <v>0.12</v>
      </c>
      <c r="L28" s="39">
        <v>0.15</v>
      </c>
      <c r="M28" s="39">
        <v>7.0000000000000007E-2</v>
      </c>
      <c r="N28" s="39">
        <v>0.02</v>
      </c>
      <c r="O28" s="39">
        <v>0.01</v>
      </c>
    </row>
    <row r="29" spans="1:15" x14ac:dyDescent="0.25">
      <c r="A29" t="s">
        <v>2</v>
      </c>
      <c r="B29" s="8" t="s">
        <v>315</v>
      </c>
      <c r="C29" s="23">
        <v>3</v>
      </c>
      <c r="D29" s="8" t="s">
        <v>185</v>
      </c>
      <c r="E29" s="38">
        <v>13097</v>
      </c>
      <c r="F29" s="39">
        <v>0</v>
      </c>
      <c r="G29" s="39">
        <v>0.01</v>
      </c>
      <c r="H29" s="39">
        <v>0.02</v>
      </c>
      <c r="I29" s="39">
        <v>0.04</v>
      </c>
      <c r="J29" s="39">
        <v>0.08</v>
      </c>
      <c r="K29" s="39">
        <v>0.15</v>
      </c>
      <c r="L29" s="39">
        <v>0.35</v>
      </c>
      <c r="M29" s="39">
        <v>0.23</v>
      </c>
      <c r="N29" s="39">
        <v>0.09</v>
      </c>
      <c r="O29" s="39">
        <v>0.03</v>
      </c>
    </row>
    <row r="30" spans="1:15" x14ac:dyDescent="0.25">
      <c r="A30" t="s">
        <v>2</v>
      </c>
      <c r="B30" s="8" t="s">
        <v>315</v>
      </c>
      <c r="C30" s="23">
        <v>3</v>
      </c>
      <c r="D30" s="8" t="s">
        <v>347</v>
      </c>
      <c r="E30" s="38">
        <v>42</v>
      </c>
      <c r="F30" s="39">
        <v>0</v>
      </c>
      <c r="G30" s="39">
        <v>0</v>
      </c>
      <c r="H30" s="39">
        <v>0</v>
      </c>
      <c r="I30" s="39">
        <v>7.0000000000000007E-2</v>
      </c>
      <c r="J30" s="39">
        <v>0.12</v>
      </c>
      <c r="K30" s="39">
        <v>0.24</v>
      </c>
      <c r="L30" s="39">
        <v>0.4</v>
      </c>
      <c r="M30" s="39">
        <v>0.17</v>
      </c>
      <c r="N30" s="39">
        <v>0</v>
      </c>
      <c r="O30" s="39">
        <v>0</v>
      </c>
    </row>
    <row r="31" spans="1:15" x14ac:dyDescent="0.25">
      <c r="A31" t="s">
        <v>2</v>
      </c>
      <c r="B31" s="8" t="s">
        <v>315</v>
      </c>
      <c r="C31" s="23">
        <v>3</v>
      </c>
      <c r="D31" s="8" t="s">
        <v>328</v>
      </c>
      <c r="E31" s="38">
        <v>530</v>
      </c>
      <c r="F31" s="39">
        <v>0</v>
      </c>
      <c r="G31" s="39">
        <v>0</v>
      </c>
      <c r="H31" s="39">
        <v>0.01</v>
      </c>
      <c r="I31" s="39">
        <v>0.04</v>
      </c>
      <c r="J31" s="39">
        <v>0.04</v>
      </c>
      <c r="K31" s="39">
        <v>0.13</v>
      </c>
      <c r="L31" s="39">
        <v>0.42</v>
      </c>
      <c r="M31" s="39">
        <v>0.28000000000000003</v>
      </c>
      <c r="N31" s="39">
        <v>0.08</v>
      </c>
      <c r="O31" s="39">
        <v>0.01</v>
      </c>
    </row>
    <row r="32" spans="1:15" x14ac:dyDescent="0.25">
      <c r="A32" t="s">
        <v>2</v>
      </c>
      <c r="B32" s="8" t="s">
        <v>315</v>
      </c>
      <c r="C32" s="23">
        <v>3</v>
      </c>
      <c r="D32" s="8" t="s">
        <v>330</v>
      </c>
      <c r="E32" s="38">
        <v>2263</v>
      </c>
      <c r="F32" s="39">
        <v>0</v>
      </c>
      <c r="G32" s="39">
        <v>0</v>
      </c>
      <c r="H32" s="39">
        <v>0.01</v>
      </c>
      <c r="I32" s="39">
        <v>0.02</v>
      </c>
      <c r="J32" s="39">
        <v>0.06</v>
      </c>
      <c r="K32" s="39">
        <v>0.12</v>
      </c>
      <c r="L32" s="39">
        <v>0.35</v>
      </c>
      <c r="M32" s="39">
        <v>0.28000000000000003</v>
      </c>
      <c r="N32" s="39">
        <v>0.12</v>
      </c>
      <c r="O32" s="39">
        <v>0.04</v>
      </c>
    </row>
    <row r="33" spans="1:15" x14ac:dyDescent="0.25">
      <c r="A33" t="s">
        <v>2</v>
      </c>
      <c r="B33" s="8" t="s">
        <v>315</v>
      </c>
      <c r="C33" s="23">
        <v>3</v>
      </c>
      <c r="D33" s="8" t="s">
        <v>332</v>
      </c>
      <c r="E33" s="38">
        <v>1147</v>
      </c>
      <c r="F33" s="39">
        <v>0</v>
      </c>
      <c r="G33" s="39">
        <v>0.01</v>
      </c>
      <c r="H33" s="39">
        <v>0.02</v>
      </c>
      <c r="I33" s="39">
        <v>0.06</v>
      </c>
      <c r="J33" s="39">
        <v>0.11</v>
      </c>
      <c r="K33" s="39">
        <v>0.18</v>
      </c>
      <c r="L33" s="39">
        <v>0.38</v>
      </c>
      <c r="M33" s="39">
        <v>0.18</v>
      </c>
      <c r="N33" s="39">
        <v>0.05</v>
      </c>
      <c r="O33" s="39">
        <v>0.01</v>
      </c>
    </row>
    <row r="34" spans="1:15" x14ac:dyDescent="0.25">
      <c r="A34" t="s">
        <v>2</v>
      </c>
      <c r="B34" s="8" t="s">
        <v>315</v>
      </c>
      <c r="C34" s="23">
        <v>3</v>
      </c>
      <c r="D34" s="8" t="s">
        <v>342</v>
      </c>
      <c r="E34" s="38">
        <v>1571</v>
      </c>
      <c r="F34" s="39">
        <v>0</v>
      </c>
      <c r="G34" s="39">
        <v>0.01</v>
      </c>
      <c r="H34" s="39">
        <v>0.01</v>
      </c>
      <c r="I34" s="39">
        <v>0.04</v>
      </c>
      <c r="J34" s="39">
        <v>0.06</v>
      </c>
      <c r="K34" s="39">
        <v>0.12</v>
      </c>
      <c r="L34" s="39">
        <v>0.35</v>
      </c>
      <c r="M34" s="39">
        <v>0.28000000000000003</v>
      </c>
      <c r="N34" s="39">
        <v>0.1</v>
      </c>
      <c r="O34" s="39">
        <v>0.03</v>
      </c>
    </row>
    <row r="35" spans="1:15" x14ac:dyDescent="0.25">
      <c r="A35" t="s">
        <v>2</v>
      </c>
      <c r="B35" s="8" t="s">
        <v>315</v>
      </c>
      <c r="C35" s="23">
        <v>3</v>
      </c>
      <c r="D35" s="8" t="s">
        <v>334</v>
      </c>
      <c r="E35" s="38">
        <v>8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0.25</v>
      </c>
      <c r="M35" s="39">
        <v>0.12</v>
      </c>
      <c r="N35" s="39">
        <v>0.38</v>
      </c>
      <c r="O35" s="39">
        <v>0.25</v>
      </c>
    </row>
    <row r="36" spans="1:15" x14ac:dyDescent="0.25">
      <c r="A36" t="s">
        <v>2</v>
      </c>
      <c r="B36" s="8" t="s">
        <v>315</v>
      </c>
      <c r="C36" s="23">
        <v>3</v>
      </c>
      <c r="D36" s="8" t="s">
        <v>336</v>
      </c>
      <c r="E36" s="38">
        <v>1772</v>
      </c>
      <c r="F36" s="39">
        <v>0</v>
      </c>
      <c r="G36" s="39">
        <v>0.01</v>
      </c>
      <c r="H36" s="39">
        <v>0.01</v>
      </c>
      <c r="I36" s="39">
        <v>0.02</v>
      </c>
      <c r="J36" s="39">
        <v>0.06</v>
      </c>
      <c r="K36" s="39">
        <v>0.11</v>
      </c>
      <c r="L36" s="39">
        <v>0.34</v>
      </c>
      <c r="M36" s="39">
        <v>0.28000000000000003</v>
      </c>
      <c r="N36" s="39">
        <v>0.13</v>
      </c>
      <c r="O36" s="39">
        <v>0.03</v>
      </c>
    </row>
    <row r="37" spans="1:15" x14ac:dyDescent="0.25">
      <c r="A37" t="s">
        <v>2</v>
      </c>
      <c r="B37" s="8" t="s">
        <v>315</v>
      </c>
      <c r="C37" s="23">
        <v>3</v>
      </c>
      <c r="D37" s="8" t="s">
        <v>338</v>
      </c>
      <c r="E37" s="38">
        <v>1744</v>
      </c>
      <c r="F37" s="39">
        <v>0</v>
      </c>
      <c r="G37" s="39">
        <v>0</v>
      </c>
      <c r="H37" s="39">
        <v>0.01</v>
      </c>
      <c r="I37" s="39">
        <v>0.03</v>
      </c>
      <c r="J37" s="39">
        <v>0.08</v>
      </c>
      <c r="K37" s="39">
        <v>0.16</v>
      </c>
      <c r="L37" s="39">
        <v>0.39</v>
      </c>
      <c r="M37" s="39">
        <v>0.24</v>
      </c>
      <c r="N37" s="39">
        <v>7.0000000000000007E-2</v>
      </c>
      <c r="O37" s="39">
        <v>0.02</v>
      </c>
    </row>
    <row r="38" spans="1:15" x14ac:dyDescent="0.25">
      <c r="A38" t="s">
        <v>2</v>
      </c>
      <c r="B38" s="8" t="s">
        <v>315</v>
      </c>
      <c r="C38" s="23">
        <v>3</v>
      </c>
      <c r="D38" s="8" t="s">
        <v>340</v>
      </c>
      <c r="E38" s="38">
        <v>4020</v>
      </c>
      <c r="F38" s="39">
        <v>0</v>
      </c>
      <c r="G38" s="39">
        <v>0.01</v>
      </c>
      <c r="H38" s="39">
        <v>0.03</v>
      </c>
      <c r="I38" s="39">
        <v>7.0000000000000007E-2</v>
      </c>
      <c r="J38" s="39">
        <v>0.11</v>
      </c>
      <c r="K38" s="39">
        <v>0.18</v>
      </c>
      <c r="L38" s="39">
        <v>0.33</v>
      </c>
      <c r="M38" s="39">
        <v>0.18</v>
      </c>
      <c r="N38" s="39">
        <v>0.06</v>
      </c>
      <c r="O38" s="39">
        <v>0.03</v>
      </c>
    </row>
    <row r="39" spans="1:15" x14ac:dyDescent="0.25">
      <c r="A39" t="s">
        <v>2</v>
      </c>
      <c r="B39" s="8" t="s">
        <v>316</v>
      </c>
      <c r="C39" s="23">
        <v>4</v>
      </c>
      <c r="D39" s="8" t="s">
        <v>185</v>
      </c>
      <c r="E39">
        <v>10096</v>
      </c>
      <c r="F39" s="37">
        <v>0</v>
      </c>
      <c r="G39" s="37">
        <v>0</v>
      </c>
      <c r="H39" s="37">
        <v>0.01</v>
      </c>
      <c r="I39" s="37">
        <v>0.02</v>
      </c>
      <c r="J39" s="37">
        <v>0.06</v>
      </c>
      <c r="K39" s="37">
        <v>0.26</v>
      </c>
      <c r="L39" s="37">
        <v>0.34</v>
      </c>
      <c r="M39" s="37">
        <v>0.22</v>
      </c>
      <c r="N39" s="37">
        <v>7.0000000000000007E-2</v>
      </c>
      <c r="O39" s="37">
        <v>0.02</v>
      </c>
    </row>
    <row r="40" spans="1:15" x14ac:dyDescent="0.25">
      <c r="A40" t="s">
        <v>2</v>
      </c>
      <c r="B40" s="8" t="s">
        <v>316</v>
      </c>
      <c r="C40" s="23">
        <v>4</v>
      </c>
      <c r="D40" s="8" t="s">
        <v>328</v>
      </c>
      <c r="E40">
        <v>639</v>
      </c>
      <c r="F40" s="37">
        <v>0.01</v>
      </c>
      <c r="G40" s="37">
        <v>0.01</v>
      </c>
      <c r="H40" s="37">
        <v>0.01</v>
      </c>
      <c r="I40" s="37">
        <v>0.01</v>
      </c>
      <c r="J40" s="37">
        <v>7.0000000000000007E-2</v>
      </c>
      <c r="K40" s="37">
        <v>0.28000000000000003</v>
      </c>
      <c r="L40" s="37">
        <v>0.39</v>
      </c>
      <c r="M40" s="37">
        <v>0.17</v>
      </c>
      <c r="N40" s="37">
        <v>0.04</v>
      </c>
      <c r="O40" s="37">
        <v>0.02</v>
      </c>
    </row>
    <row r="41" spans="1:15" x14ac:dyDescent="0.25">
      <c r="A41" t="s">
        <v>2</v>
      </c>
      <c r="B41" s="8" t="s">
        <v>316</v>
      </c>
      <c r="C41" s="23">
        <v>4</v>
      </c>
      <c r="D41" s="8" t="s">
        <v>330</v>
      </c>
      <c r="E41">
        <v>962</v>
      </c>
      <c r="F41" s="37">
        <v>0</v>
      </c>
      <c r="G41" s="37">
        <v>0</v>
      </c>
      <c r="H41" s="37">
        <v>0.01</v>
      </c>
      <c r="I41" s="37">
        <v>0.02</v>
      </c>
      <c r="J41" s="37">
        <v>0.04</v>
      </c>
      <c r="K41" s="37">
        <v>0.23</v>
      </c>
      <c r="L41" s="37">
        <v>0.37</v>
      </c>
      <c r="M41" s="37">
        <v>0.23</v>
      </c>
      <c r="N41" s="37">
        <v>0.09</v>
      </c>
      <c r="O41" s="37">
        <v>0.02</v>
      </c>
    </row>
    <row r="42" spans="1:15" x14ac:dyDescent="0.25">
      <c r="A42" t="s">
        <v>2</v>
      </c>
      <c r="B42" s="8" t="s">
        <v>316</v>
      </c>
      <c r="C42" s="23">
        <v>4</v>
      </c>
      <c r="D42" s="8" t="s">
        <v>332</v>
      </c>
      <c r="E42">
        <v>1236</v>
      </c>
      <c r="F42" s="37">
        <v>0</v>
      </c>
      <c r="G42" s="37">
        <v>0</v>
      </c>
      <c r="H42" s="37">
        <v>0.01</v>
      </c>
      <c r="I42" s="37">
        <v>0.03</v>
      </c>
      <c r="J42" s="37">
        <v>7.0000000000000007E-2</v>
      </c>
      <c r="K42" s="37">
        <v>0.3</v>
      </c>
      <c r="L42" s="37">
        <v>0.34</v>
      </c>
      <c r="M42" s="37">
        <v>0.2</v>
      </c>
      <c r="N42" s="37">
        <v>0.06</v>
      </c>
      <c r="O42" s="37">
        <v>0</v>
      </c>
    </row>
    <row r="43" spans="1:15" x14ac:dyDescent="0.25">
      <c r="A43" t="s">
        <v>2</v>
      </c>
      <c r="B43" s="8" t="s">
        <v>316</v>
      </c>
      <c r="C43" s="23">
        <v>4</v>
      </c>
      <c r="D43" s="8" t="s">
        <v>342</v>
      </c>
      <c r="E43">
        <v>1038</v>
      </c>
      <c r="F43" s="37">
        <v>0</v>
      </c>
      <c r="G43" s="37">
        <v>0</v>
      </c>
      <c r="H43" s="37">
        <v>0.01</v>
      </c>
      <c r="I43" s="37">
        <v>0.01</v>
      </c>
      <c r="J43" s="37">
        <v>0.04</v>
      </c>
      <c r="K43" s="37">
        <v>0.24</v>
      </c>
      <c r="L43" s="37">
        <v>0.38</v>
      </c>
      <c r="M43" s="37">
        <v>0.23</v>
      </c>
      <c r="N43" s="37">
        <v>7.0000000000000007E-2</v>
      </c>
      <c r="O43" s="37">
        <v>0.02</v>
      </c>
    </row>
    <row r="44" spans="1:15" x14ac:dyDescent="0.25">
      <c r="A44" t="s">
        <v>2</v>
      </c>
      <c r="B44" s="8" t="s">
        <v>316</v>
      </c>
      <c r="C44" s="23">
        <v>4</v>
      </c>
      <c r="D44" s="8" t="s">
        <v>334</v>
      </c>
      <c r="E44">
        <v>55</v>
      </c>
      <c r="F44" s="37">
        <v>0</v>
      </c>
      <c r="G44" s="37">
        <v>0</v>
      </c>
      <c r="H44" s="37">
        <v>0</v>
      </c>
      <c r="I44" s="37">
        <v>0.02</v>
      </c>
      <c r="J44" s="37">
        <v>0.04</v>
      </c>
      <c r="K44" s="37">
        <v>0.11</v>
      </c>
      <c r="L44" s="37">
        <v>0.24</v>
      </c>
      <c r="M44" s="37">
        <v>0.33</v>
      </c>
      <c r="N44" s="37">
        <v>0.18</v>
      </c>
      <c r="O44" s="37">
        <v>0.09</v>
      </c>
    </row>
    <row r="45" spans="1:15" x14ac:dyDescent="0.25">
      <c r="A45" t="s">
        <v>2</v>
      </c>
      <c r="B45" s="8" t="s">
        <v>316</v>
      </c>
      <c r="C45" s="23">
        <v>4</v>
      </c>
      <c r="D45" s="8" t="s">
        <v>336</v>
      </c>
      <c r="E45">
        <v>1630</v>
      </c>
      <c r="F45" s="37">
        <v>0</v>
      </c>
      <c r="G45" s="37">
        <v>0</v>
      </c>
      <c r="H45" s="37">
        <v>0.01</v>
      </c>
      <c r="I45" s="37">
        <v>0.01</v>
      </c>
      <c r="J45" s="37">
        <v>0.04</v>
      </c>
      <c r="K45" s="37">
        <v>0.2</v>
      </c>
      <c r="L45" s="37">
        <v>0.35</v>
      </c>
      <c r="M45" s="37">
        <v>0.28000000000000003</v>
      </c>
      <c r="N45" s="37">
        <v>0.09</v>
      </c>
      <c r="O45" s="37">
        <v>0.03</v>
      </c>
    </row>
    <row r="46" spans="1:15" x14ac:dyDescent="0.25">
      <c r="A46" t="s">
        <v>2</v>
      </c>
      <c r="B46" s="8" t="s">
        <v>316</v>
      </c>
      <c r="C46" s="23">
        <v>4</v>
      </c>
      <c r="D46" s="8" t="s">
        <v>338</v>
      </c>
      <c r="E46">
        <v>1184</v>
      </c>
      <c r="F46" s="37">
        <v>0.01</v>
      </c>
      <c r="G46" s="37">
        <v>0</v>
      </c>
      <c r="H46" s="37">
        <v>0.01</v>
      </c>
      <c r="I46" s="37">
        <v>0.02</v>
      </c>
      <c r="J46" s="37">
        <v>0.06</v>
      </c>
      <c r="K46" s="37">
        <v>0.28000000000000003</v>
      </c>
      <c r="L46" s="37">
        <v>0.36</v>
      </c>
      <c r="M46" s="37">
        <v>0.2</v>
      </c>
      <c r="N46" s="37">
        <v>0.05</v>
      </c>
      <c r="O46" s="37">
        <v>0.01</v>
      </c>
    </row>
    <row r="47" spans="1:15" x14ac:dyDescent="0.25">
      <c r="A47" t="s">
        <v>2</v>
      </c>
      <c r="B47" s="8" t="s">
        <v>316</v>
      </c>
      <c r="C47" s="23">
        <v>4</v>
      </c>
      <c r="D47" s="8" t="s">
        <v>340</v>
      </c>
      <c r="E47">
        <v>3352</v>
      </c>
      <c r="F47" s="37">
        <v>0</v>
      </c>
      <c r="G47" s="37">
        <v>0</v>
      </c>
      <c r="H47" s="37">
        <v>0.02</v>
      </c>
      <c r="I47" s="37">
        <v>0.04</v>
      </c>
      <c r="J47" s="37">
        <v>7.0000000000000007E-2</v>
      </c>
      <c r="K47" s="37">
        <v>0.27</v>
      </c>
      <c r="L47" s="37">
        <v>0.31</v>
      </c>
      <c r="M47" s="37">
        <v>0.2</v>
      </c>
      <c r="N47" s="37">
        <v>7.0000000000000007E-2</v>
      </c>
      <c r="O47" s="37">
        <v>0.02</v>
      </c>
    </row>
    <row r="48" spans="1:15" x14ac:dyDescent="0.25">
      <c r="A48" t="s">
        <v>3</v>
      </c>
      <c r="B48" s="8" t="s">
        <v>348</v>
      </c>
      <c r="C48" s="23">
        <v>1</v>
      </c>
      <c r="D48" s="8" t="s">
        <v>185</v>
      </c>
      <c r="E48">
        <v>29</v>
      </c>
      <c r="F48" s="37">
        <v>0</v>
      </c>
      <c r="G48" s="37">
        <v>7.0000000000000007E-2</v>
      </c>
      <c r="H48" s="37">
        <v>7.0000000000000007E-2</v>
      </c>
      <c r="I48" s="37">
        <v>0.14000000000000001</v>
      </c>
      <c r="J48" s="37">
        <v>7.0000000000000007E-2</v>
      </c>
      <c r="K48" s="37">
        <v>0.38</v>
      </c>
      <c r="L48" s="37">
        <v>0.14000000000000001</v>
      </c>
      <c r="M48" s="37">
        <v>0.1</v>
      </c>
      <c r="N48" s="37">
        <v>0</v>
      </c>
      <c r="O48" s="37">
        <v>0.03</v>
      </c>
    </row>
    <row r="49" spans="1:15" x14ac:dyDescent="0.25">
      <c r="A49" t="s">
        <v>3</v>
      </c>
      <c r="B49" s="8" t="s">
        <v>315</v>
      </c>
      <c r="C49" s="23">
        <v>3</v>
      </c>
      <c r="D49" s="8" t="s">
        <v>185</v>
      </c>
      <c r="E49">
        <v>16</v>
      </c>
      <c r="F49" s="37">
        <v>0</v>
      </c>
      <c r="G49" s="37">
        <v>0</v>
      </c>
      <c r="H49" s="37">
        <v>0.06</v>
      </c>
      <c r="I49" s="37">
        <v>0.06</v>
      </c>
      <c r="J49" s="37">
        <v>0.19</v>
      </c>
      <c r="K49" s="37">
        <v>0.12</v>
      </c>
      <c r="L49" s="37">
        <v>0.31</v>
      </c>
      <c r="M49" s="37">
        <v>0.06</v>
      </c>
      <c r="N49" s="37">
        <v>0.12</v>
      </c>
      <c r="O49" s="37">
        <v>0.06</v>
      </c>
    </row>
    <row r="50" spans="1:15" x14ac:dyDescent="0.25">
      <c r="A50" t="s">
        <v>3</v>
      </c>
      <c r="B50" s="8" t="s">
        <v>316</v>
      </c>
      <c r="C50" s="23">
        <v>4</v>
      </c>
      <c r="D50" s="8" t="s">
        <v>185</v>
      </c>
      <c r="E50">
        <v>9</v>
      </c>
      <c r="F50" s="37">
        <v>0</v>
      </c>
      <c r="G50" s="37">
        <v>0.11</v>
      </c>
      <c r="H50" s="37">
        <v>0.11</v>
      </c>
      <c r="I50" s="37">
        <v>0</v>
      </c>
      <c r="J50" s="37">
        <v>0</v>
      </c>
      <c r="K50" s="37">
        <v>0.56000000000000005</v>
      </c>
      <c r="L50" s="37">
        <v>0.11</v>
      </c>
      <c r="M50" s="37">
        <v>0.11</v>
      </c>
      <c r="N50" s="37">
        <v>0</v>
      </c>
      <c r="O50" s="37">
        <v>0</v>
      </c>
    </row>
    <row r="51" spans="1:15" x14ac:dyDescent="0.25">
      <c r="A51" t="s">
        <v>4</v>
      </c>
      <c r="B51" s="8" t="s">
        <v>172</v>
      </c>
      <c r="C51" s="23">
        <v>1</v>
      </c>
      <c r="D51" s="8" t="s">
        <v>185</v>
      </c>
      <c r="E51">
        <v>31093</v>
      </c>
      <c r="F51" s="37">
        <v>0</v>
      </c>
      <c r="G51" s="37">
        <v>0</v>
      </c>
      <c r="H51" s="37">
        <v>0</v>
      </c>
      <c r="I51" s="37">
        <v>0.04</v>
      </c>
      <c r="J51" s="37">
        <v>0.31</v>
      </c>
      <c r="K51" s="37">
        <v>0.42</v>
      </c>
      <c r="L51" s="37">
        <v>0.16</v>
      </c>
      <c r="M51" s="37">
        <v>0.04</v>
      </c>
      <c r="N51" s="37">
        <v>0.01</v>
      </c>
      <c r="O51" s="37">
        <v>0</v>
      </c>
    </row>
    <row r="52" spans="1:15" x14ac:dyDescent="0.25">
      <c r="A52" t="s">
        <v>4</v>
      </c>
      <c r="B52" s="8" t="s">
        <v>317</v>
      </c>
      <c r="C52" s="23">
        <v>5</v>
      </c>
      <c r="D52" s="8" t="s">
        <v>185</v>
      </c>
      <c r="E52">
        <v>26316</v>
      </c>
      <c r="F52" s="37">
        <v>0</v>
      </c>
      <c r="G52" s="37">
        <v>0</v>
      </c>
      <c r="H52" s="37">
        <v>0</v>
      </c>
      <c r="I52" s="37">
        <v>0.04</v>
      </c>
      <c r="J52" s="37">
        <v>0.31</v>
      </c>
      <c r="K52" s="37">
        <v>0.43</v>
      </c>
      <c r="L52" s="37">
        <v>0.16</v>
      </c>
      <c r="M52" s="37">
        <v>0.04</v>
      </c>
      <c r="N52" s="37">
        <v>0.01</v>
      </c>
      <c r="O52" s="37">
        <v>0</v>
      </c>
    </row>
    <row r="53" spans="1:15" x14ac:dyDescent="0.25">
      <c r="A53" t="s">
        <v>4</v>
      </c>
      <c r="B53" s="8" t="s">
        <v>317</v>
      </c>
      <c r="C53" s="23">
        <v>5</v>
      </c>
      <c r="D53" s="8" t="s">
        <v>327</v>
      </c>
      <c r="E53">
        <v>269</v>
      </c>
      <c r="F53" s="37">
        <v>0</v>
      </c>
      <c r="G53" s="37">
        <v>0.01</v>
      </c>
      <c r="H53" s="37">
        <v>0</v>
      </c>
      <c r="I53" s="37">
        <v>0.02</v>
      </c>
      <c r="J53" s="37">
        <v>0.37</v>
      </c>
      <c r="K53" s="37">
        <v>0.36</v>
      </c>
      <c r="L53" s="37">
        <v>0.17</v>
      </c>
      <c r="M53" s="37">
        <v>7.0000000000000007E-2</v>
      </c>
      <c r="N53" s="37">
        <v>0</v>
      </c>
      <c r="O53" s="37">
        <v>0</v>
      </c>
    </row>
    <row r="54" spans="1:15" x14ac:dyDescent="0.25">
      <c r="A54" t="s">
        <v>4</v>
      </c>
      <c r="B54" s="8" t="s">
        <v>317</v>
      </c>
      <c r="C54" s="23">
        <v>5</v>
      </c>
      <c r="D54" s="8" t="s">
        <v>328</v>
      </c>
      <c r="E54">
        <v>3225</v>
      </c>
      <c r="F54" s="37">
        <v>0</v>
      </c>
      <c r="G54" s="37">
        <v>0</v>
      </c>
      <c r="H54" s="37">
        <v>0</v>
      </c>
      <c r="I54" s="37">
        <v>0.03</v>
      </c>
      <c r="J54" s="37">
        <v>0.28000000000000003</v>
      </c>
      <c r="K54" s="37">
        <v>0.45</v>
      </c>
      <c r="L54" s="37">
        <v>0.18</v>
      </c>
      <c r="M54" s="37">
        <v>0.05</v>
      </c>
      <c r="N54" s="37">
        <v>0.01</v>
      </c>
      <c r="O54" s="37">
        <v>0</v>
      </c>
    </row>
    <row r="55" spans="1:15" x14ac:dyDescent="0.25">
      <c r="A55" t="s">
        <v>4</v>
      </c>
      <c r="B55" s="8" t="s">
        <v>317</v>
      </c>
      <c r="C55" s="23">
        <v>5</v>
      </c>
      <c r="D55" s="8" t="s">
        <v>330</v>
      </c>
      <c r="E55">
        <v>4127</v>
      </c>
      <c r="F55" s="37">
        <v>0</v>
      </c>
      <c r="G55" s="37">
        <v>0</v>
      </c>
      <c r="H55" s="37">
        <v>0</v>
      </c>
      <c r="I55" s="37">
        <v>0.04</v>
      </c>
      <c r="J55" s="37">
        <v>0.31</v>
      </c>
      <c r="K55" s="37">
        <v>0.44</v>
      </c>
      <c r="L55" s="37">
        <v>0.17</v>
      </c>
      <c r="M55" s="37">
        <v>0.04</v>
      </c>
      <c r="N55" s="37">
        <v>0.01</v>
      </c>
      <c r="O55" s="37">
        <v>0</v>
      </c>
    </row>
    <row r="56" spans="1:15" x14ac:dyDescent="0.25">
      <c r="A56" t="s">
        <v>4</v>
      </c>
      <c r="B56" s="8" t="s">
        <v>317</v>
      </c>
      <c r="C56" s="23">
        <v>5</v>
      </c>
      <c r="D56" s="8" t="s">
        <v>332</v>
      </c>
      <c r="E56">
        <v>2740</v>
      </c>
      <c r="F56" s="37">
        <v>0</v>
      </c>
      <c r="G56" s="37">
        <v>0</v>
      </c>
      <c r="H56" s="37">
        <v>0</v>
      </c>
      <c r="I56" s="37">
        <v>0.04</v>
      </c>
      <c r="J56" s="37">
        <v>0.32</v>
      </c>
      <c r="K56" s="37">
        <v>0.45</v>
      </c>
      <c r="L56" s="37">
        <v>0.15</v>
      </c>
      <c r="M56" s="37">
        <v>0.03</v>
      </c>
      <c r="N56" s="37">
        <v>0.01</v>
      </c>
      <c r="O56" s="37">
        <v>0</v>
      </c>
    </row>
    <row r="57" spans="1:15" x14ac:dyDescent="0.25">
      <c r="A57" t="s">
        <v>4</v>
      </c>
      <c r="B57" s="8" t="s">
        <v>317</v>
      </c>
      <c r="C57" s="23">
        <v>5</v>
      </c>
      <c r="D57" s="8" t="s">
        <v>342</v>
      </c>
      <c r="E57">
        <v>1152</v>
      </c>
      <c r="F57" s="37">
        <v>0</v>
      </c>
      <c r="G57" s="37">
        <v>0</v>
      </c>
      <c r="H57" s="37">
        <v>0</v>
      </c>
      <c r="I57" s="37">
        <v>0.03</v>
      </c>
      <c r="J57" s="37">
        <v>0.33</v>
      </c>
      <c r="K57" s="37">
        <v>0.42</v>
      </c>
      <c r="L57" s="37">
        <v>0.17</v>
      </c>
      <c r="M57" s="37">
        <v>0.04</v>
      </c>
      <c r="N57" s="37">
        <v>0.01</v>
      </c>
      <c r="O57" s="37">
        <v>0</v>
      </c>
    </row>
    <row r="58" spans="1:15" x14ac:dyDescent="0.25">
      <c r="A58" t="s">
        <v>4</v>
      </c>
      <c r="B58" s="8" t="s">
        <v>317</v>
      </c>
      <c r="C58" s="23">
        <v>5</v>
      </c>
      <c r="D58" s="8" t="s">
        <v>334</v>
      </c>
      <c r="E58">
        <v>170</v>
      </c>
      <c r="F58" s="37">
        <v>0</v>
      </c>
      <c r="G58" s="37">
        <v>0</v>
      </c>
      <c r="H58" s="37">
        <v>0</v>
      </c>
      <c r="I58" s="37">
        <v>0.02</v>
      </c>
      <c r="J58" s="37">
        <v>0.24</v>
      </c>
      <c r="K58" s="37">
        <v>0.34</v>
      </c>
      <c r="L58" s="37">
        <v>0.24</v>
      </c>
      <c r="M58" s="37">
        <v>0.14000000000000001</v>
      </c>
      <c r="N58" s="37">
        <v>0.03</v>
      </c>
      <c r="O58" s="37">
        <v>0</v>
      </c>
    </row>
    <row r="59" spans="1:15" x14ac:dyDescent="0.25">
      <c r="A59" t="s">
        <v>4</v>
      </c>
      <c r="B59" s="8" t="s">
        <v>317</v>
      </c>
      <c r="C59" s="23">
        <v>5</v>
      </c>
      <c r="D59" s="8" t="s">
        <v>336</v>
      </c>
      <c r="E59">
        <v>1946</v>
      </c>
      <c r="F59" s="37">
        <v>0</v>
      </c>
      <c r="G59" s="37">
        <v>0</v>
      </c>
      <c r="H59" s="37">
        <v>0</v>
      </c>
      <c r="I59" s="37">
        <v>0.03</v>
      </c>
      <c r="J59" s="37">
        <v>0.26</v>
      </c>
      <c r="K59" s="37">
        <v>0.44</v>
      </c>
      <c r="L59" s="37">
        <v>0.19</v>
      </c>
      <c r="M59" s="37">
        <v>0.06</v>
      </c>
      <c r="N59" s="37">
        <v>0.01</v>
      </c>
      <c r="O59" s="37">
        <v>0</v>
      </c>
    </row>
    <row r="60" spans="1:15" x14ac:dyDescent="0.25">
      <c r="A60" t="s">
        <v>4</v>
      </c>
      <c r="B60" s="8" t="s">
        <v>317</v>
      </c>
      <c r="C60" s="23">
        <v>5</v>
      </c>
      <c r="D60" s="8" t="s">
        <v>338</v>
      </c>
      <c r="E60">
        <v>2182</v>
      </c>
      <c r="F60" s="37">
        <v>0</v>
      </c>
      <c r="G60" s="37">
        <v>0</v>
      </c>
      <c r="H60" s="37">
        <v>0</v>
      </c>
      <c r="I60" s="37">
        <v>0.03</v>
      </c>
      <c r="J60" s="37">
        <v>0.3</v>
      </c>
      <c r="K60" s="37">
        <v>0.45</v>
      </c>
      <c r="L60" s="37">
        <v>0.16</v>
      </c>
      <c r="M60" s="37">
        <v>0.05</v>
      </c>
      <c r="N60" s="37">
        <v>0.01</v>
      </c>
      <c r="O60" s="37">
        <v>0</v>
      </c>
    </row>
    <row r="61" spans="1:15" x14ac:dyDescent="0.25">
      <c r="A61" t="s">
        <v>4</v>
      </c>
      <c r="B61" s="8" t="s">
        <v>317</v>
      </c>
      <c r="C61" s="23">
        <v>5</v>
      </c>
      <c r="D61" s="8" t="s">
        <v>340</v>
      </c>
      <c r="E61">
        <v>10505</v>
      </c>
      <c r="F61" s="37">
        <v>0</v>
      </c>
      <c r="G61" s="37">
        <v>0</v>
      </c>
      <c r="H61" s="37">
        <v>0</v>
      </c>
      <c r="I61" s="37">
        <v>0.05</v>
      </c>
      <c r="J61" s="37">
        <v>0.33</v>
      </c>
      <c r="K61" s="37">
        <v>0.41</v>
      </c>
      <c r="L61" s="37">
        <v>0.16</v>
      </c>
      <c r="M61" s="37">
        <v>0.05</v>
      </c>
      <c r="N61" s="37">
        <v>0.01</v>
      </c>
      <c r="O61" s="37">
        <v>0</v>
      </c>
    </row>
    <row r="62" spans="1:15" x14ac:dyDescent="0.25">
      <c r="A62" t="s">
        <v>5</v>
      </c>
      <c r="B62" s="8" t="s">
        <v>172</v>
      </c>
      <c r="C62" s="23">
        <v>1</v>
      </c>
      <c r="D62" s="8" t="s">
        <v>185</v>
      </c>
      <c r="E62">
        <v>36</v>
      </c>
      <c r="F62" s="37">
        <v>0</v>
      </c>
      <c r="G62" s="37">
        <v>0</v>
      </c>
      <c r="H62" s="37">
        <v>0.03</v>
      </c>
      <c r="I62" s="37">
        <v>0.06</v>
      </c>
      <c r="J62" s="37">
        <v>0.39</v>
      </c>
      <c r="K62" s="37">
        <v>0.25</v>
      </c>
      <c r="L62" s="37">
        <v>0.22</v>
      </c>
      <c r="M62" s="37">
        <v>0.03</v>
      </c>
      <c r="N62" s="37">
        <v>0.03</v>
      </c>
      <c r="O62" s="37">
        <v>0</v>
      </c>
    </row>
    <row r="63" spans="1:15" x14ac:dyDescent="0.25">
      <c r="A63" t="s">
        <v>5</v>
      </c>
      <c r="B63" s="8" t="s">
        <v>317</v>
      </c>
      <c r="C63" s="23">
        <v>5</v>
      </c>
      <c r="D63" s="8" t="s">
        <v>185</v>
      </c>
      <c r="E63">
        <v>32</v>
      </c>
      <c r="F63" s="37">
        <v>0</v>
      </c>
      <c r="G63" s="37">
        <v>0</v>
      </c>
      <c r="H63" s="37">
        <v>0.03</v>
      </c>
      <c r="I63" s="37">
        <v>0.06</v>
      </c>
      <c r="J63" s="37">
        <v>0.38</v>
      </c>
      <c r="K63" s="37">
        <v>0.28000000000000003</v>
      </c>
      <c r="L63" s="37">
        <v>0.22</v>
      </c>
      <c r="M63" s="37">
        <v>0</v>
      </c>
      <c r="N63" s="37">
        <v>0.03</v>
      </c>
      <c r="O63" s="37">
        <v>0</v>
      </c>
    </row>
    <row r="64" spans="1:15" x14ac:dyDescent="0.25">
      <c r="A64" t="s">
        <v>5</v>
      </c>
      <c r="B64" s="8" t="s">
        <v>317</v>
      </c>
      <c r="C64" s="23">
        <v>5</v>
      </c>
      <c r="D64" s="8" t="s">
        <v>340</v>
      </c>
      <c r="E64">
        <v>19</v>
      </c>
      <c r="F64" s="37">
        <v>0</v>
      </c>
      <c r="G64" s="37">
        <v>0</v>
      </c>
      <c r="H64" s="37">
        <v>0</v>
      </c>
      <c r="I64" s="37">
        <v>0.05</v>
      </c>
      <c r="J64" s="37">
        <v>0.42</v>
      </c>
      <c r="K64" s="37">
        <v>0.42</v>
      </c>
      <c r="L64" s="37">
        <v>0.05</v>
      </c>
      <c r="M64" s="37">
        <v>0</v>
      </c>
      <c r="N64" s="37">
        <v>0.05</v>
      </c>
      <c r="O64" s="37">
        <v>0</v>
      </c>
    </row>
    <row r="65" spans="1:15" x14ac:dyDescent="0.25">
      <c r="A65" t="s">
        <v>6</v>
      </c>
      <c r="B65" s="8" t="s">
        <v>172</v>
      </c>
      <c r="C65" s="23">
        <v>1</v>
      </c>
      <c r="D65" s="8" t="s">
        <v>185</v>
      </c>
      <c r="E65">
        <v>23862</v>
      </c>
      <c r="F65" s="37">
        <v>0.06</v>
      </c>
      <c r="G65" s="37">
        <v>0.05</v>
      </c>
      <c r="H65" s="37">
        <v>0.09</v>
      </c>
      <c r="I65" s="37">
        <v>0.14000000000000001</v>
      </c>
      <c r="J65" s="37">
        <v>0.19</v>
      </c>
      <c r="K65" s="37">
        <v>0.16</v>
      </c>
      <c r="L65" s="37">
        <v>0.11</v>
      </c>
      <c r="M65" s="37">
        <v>0.09</v>
      </c>
      <c r="N65" s="37">
        <v>0.06</v>
      </c>
      <c r="O65" s="37">
        <v>0.05</v>
      </c>
    </row>
    <row r="66" spans="1:15" x14ac:dyDescent="0.25">
      <c r="A66" t="s">
        <v>6</v>
      </c>
      <c r="B66" s="8" t="s">
        <v>314</v>
      </c>
      <c r="C66" s="23">
        <v>2</v>
      </c>
      <c r="D66" s="8" t="s">
        <v>185</v>
      </c>
      <c r="E66">
        <v>948</v>
      </c>
      <c r="F66" s="37">
        <v>0.27</v>
      </c>
      <c r="G66" s="37">
        <v>0.14000000000000001</v>
      </c>
      <c r="H66" s="37">
        <v>0.16</v>
      </c>
      <c r="I66" s="37">
        <v>0.14000000000000001</v>
      </c>
      <c r="J66" s="37">
        <v>0.12</v>
      </c>
      <c r="K66" s="37">
        <v>7.0000000000000007E-2</v>
      </c>
      <c r="L66" s="37">
        <v>0.05</v>
      </c>
      <c r="M66" s="37">
        <v>0.02</v>
      </c>
      <c r="N66" s="37">
        <v>0.01</v>
      </c>
      <c r="O66" s="37">
        <v>0.01</v>
      </c>
    </row>
    <row r="67" spans="1:15" x14ac:dyDescent="0.25">
      <c r="A67" t="s">
        <v>6</v>
      </c>
      <c r="B67" s="8" t="s">
        <v>314</v>
      </c>
      <c r="C67" s="23">
        <v>2</v>
      </c>
      <c r="D67" s="8" t="s">
        <v>327</v>
      </c>
      <c r="E67">
        <v>948</v>
      </c>
      <c r="F67" s="37">
        <v>0.27</v>
      </c>
      <c r="G67" s="37">
        <v>0.14000000000000001</v>
      </c>
      <c r="H67" s="37">
        <v>0.16</v>
      </c>
      <c r="I67" s="37">
        <v>0.14000000000000001</v>
      </c>
      <c r="J67" s="37">
        <v>0.12</v>
      </c>
      <c r="K67" s="37">
        <v>7.0000000000000007E-2</v>
      </c>
      <c r="L67" s="37">
        <v>0.05</v>
      </c>
      <c r="M67" s="37">
        <v>0.02</v>
      </c>
      <c r="N67" s="37">
        <v>0.01</v>
      </c>
      <c r="O67" s="37">
        <v>0.01</v>
      </c>
    </row>
    <row r="68" spans="1:15" x14ac:dyDescent="0.25">
      <c r="A68" t="s">
        <v>6</v>
      </c>
      <c r="B68" s="8" t="s">
        <v>315</v>
      </c>
      <c r="C68" s="23">
        <v>3</v>
      </c>
      <c r="D68" s="8" t="s">
        <v>185</v>
      </c>
      <c r="E68">
        <v>9964</v>
      </c>
      <c r="F68" s="37">
        <v>0.08</v>
      </c>
      <c r="G68" s="37">
        <v>7.0000000000000007E-2</v>
      </c>
      <c r="H68" s="37">
        <v>0.12</v>
      </c>
      <c r="I68" s="37">
        <v>0.16</v>
      </c>
      <c r="J68" s="37">
        <v>0.2</v>
      </c>
      <c r="K68" s="37">
        <v>0.15</v>
      </c>
      <c r="L68" s="37">
        <v>0.09</v>
      </c>
      <c r="M68" s="37">
        <v>0.06</v>
      </c>
      <c r="N68" s="37">
        <v>0.03</v>
      </c>
      <c r="O68" s="37">
        <v>0.03</v>
      </c>
    </row>
    <row r="69" spans="1:15" x14ac:dyDescent="0.25">
      <c r="A69" t="s">
        <v>6</v>
      </c>
      <c r="B69" s="8" t="s">
        <v>315</v>
      </c>
      <c r="C69" s="23">
        <v>3</v>
      </c>
      <c r="D69" s="8" t="s">
        <v>328</v>
      </c>
      <c r="E69">
        <v>407</v>
      </c>
      <c r="F69" s="37">
        <v>0.04</v>
      </c>
      <c r="G69" s="37">
        <v>0.05</v>
      </c>
      <c r="H69" s="37">
        <v>0.14000000000000001</v>
      </c>
      <c r="I69" s="37">
        <v>0.2</v>
      </c>
      <c r="J69" s="37">
        <v>0.21</v>
      </c>
      <c r="K69" s="37">
        <v>0.14000000000000001</v>
      </c>
      <c r="L69" s="37">
        <v>0.12</v>
      </c>
      <c r="M69" s="37">
        <v>0.06</v>
      </c>
      <c r="N69" s="37">
        <v>0.02</v>
      </c>
      <c r="O69" s="37">
        <v>0.01</v>
      </c>
    </row>
    <row r="70" spans="1:15" x14ac:dyDescent="0.25">
      <c r="A70" t="s">
        <v>6</v>
      </c>
      <c r="B70" s="8" t="s">
        <v>315</v>
      </c>
      <c r="C70" s="23">
        <v>3</v>
      </c>
      <c r="D70" s="8" t="s">
        <v>330</v>
      </c>
      <c r="E70">
        <v>1991</v>
      </c>
      <c r="F70" s="37">
        <v>0.05</v>
      </c>
      <c r="G70" s="37">
        <v>0.05</v>
      </c>
      <c r="H70" s="37">
        <v>0.1</v>
      </c>
      <c r="I70" s="37">
        <v>0.15</v>
      </c>
      <c r="J70" s="37">
        <v>0.21</v>
      </c>
      <c r="K70" s="37">
        <v>0.18</v>
      </c>
      <c r="L70" s="37">
        <v>0.1</v>
      </c>
      <c r="M70" s="37">
        <v>0.08</v>
      </c>
      <c r="N70" s="37">
        <v>0.04</v>
      </c>
      <c r="O70" s="37">
        <v>0.04</v>
      </c>
    </row>
    <row r="71" spans="1:15" x14ac:dyDescent="0.25">
      <c r="A71" t="s">
        <v>6</v>
      </c>
      <c r="B71" s="8" t="s">
        <v>315</v>
      </c>
      <c r="C71" s="23">
        <v>3</v>
      </c>
      <c r="D71" s="8" t="s">
        <v>332</v>
      </c>
      <c r="E71">
        <v>962</v>
      </c>
      <c r="F71" s="37">
        <v>0.11</v>
      </c>
      <c r="G71" s="37">
        <v>0.09</v>
      </c>
      <c r="H71" s="37">
        <v>0.15</v>
      </c>
      <c r="I71" s="37">
        <v>0.2</v>
      </c>
      <c r="J71" s="37">
        <v>0.21</v>
      </c>
      <c r="K71" s="37">
        <v>0.14000000000000001</v>
      </c>
      <c r="L71" s="37">
        <v>0.06</v>
      </c>
      <c r="M71" s="37">
        <v>0.02</v>
      </c>
      <c r="N71" s="37">
        <v>0.01</v>
      </c>
      <c r="O71" s="37">
        <v>0</v>
      </c>
    </row>
    <row r="72" spans="1:15" x14ac:dyDescent="0.25">
      <c r="A72" t="s">
        <v>6</v>
      </c>
      <c r="B72" s="8" t="s">
        <v>315</v>
      </c>
      <c r="C72" s="23">
        <v>3</v>
      </c>
      <c r="D72" s="8" t="s">
        <v>342</v>
      </c>
      <c r="E72">
        <v>1434</v>
      </c>
      <c r="F72" s="37">
        <v>0.03</v>
      </c>
      <c r="G72" s="37">
        <v>0.04</v>
      </c>
      <c r="H72" s="37">
        <v>0.08</v>
      </c>
      <c r="I72" s="37">
        <v>0.12</v>
      </c>
      <c r="J72" s="37">
        <v>0.22</v>
      </c>
      <c r="K72" s="37">
        <v>0.2</v>
      </c>
      <c r="L72" s="37">
        <v>0.14000000000000001</v>
      </c>
      <c r="M72" s="37">
        <v>0.08</v>
      </c>
      <c r="N72" s="37">
        <v>0.05</v>
      </c>
      <c r="O72" s="37">
        <v>0.04</v>
      </c>
    </row>
    <row r="73" spans="1:15" x14ac:dyDescent="0.25">
      <c r="A73" t="s">
        <v>6</v>
      </c>
      <c r="B73" s="8" t="s">
        <v>315</v>
      </c>
      <c r="C73" s="23">
        <v>3</v>
      </c>
      <c r="D73" s="8" t="s">
        <v>336</v>
      </c>
      <c r="E73">
        <v>1606</v>
      </c>
      <c r="F73" s="37">
        <v>0.03</v>
      </c>
      <c r="G73" s="37">
        <v>0.03</v>
      </c>
      <c r="H73" s="37">
        <v>0.06</v>
      </c>
      <c r="I73" s="37">
        <v>0.12</v>
      </c>
      <c r="J73" s="37">
        <v>0.2</v>
      </c>
      <c r="K73" s="37">
        <v>0.2</v>
      </c>
      <c r="L73" s="37">
        <v>0.14000000000000001</v>
      </c>
      <c r="M73" s="37">
        <v>0.1</v>
      </c>
      <c r="N73" s="37">
        <v>0.06</v>
      </c>
      <c r="O73" s="37">
        <v>0.05</v>
      </c>
    </row>
    <row r="74" spans="1:15" x14ac:dyDescent="0.25">
      <c r="A74" t="s">
        <v>6</v>
      </c>
      <c r="B74" s="8" t="s">
        <v>315</v>
      </c>
      <c r="C74" s="23">
        <v>3</v>
      </c>
      <c r="D74" s="8" t="s">
        <v>338</v>
      </c>
      <c r="E74">
        <v>902</v>
      </c>
      <c r="F74" s="37">
        <v>0.1</v>
      </c>
      <c r="G74" s="37">
        <v>7.0000000000000007E-2</v>
      </c>
      <c r="H74" s="37">
        <v>0.15</v>
      </c>
      <c r="I74" s="37">
        <v>0.18</v>
      </c>
      <c r="J74" s="37">
        <v>0.19</v>
      </c>
      <c r="K74" s="37">
        <v>0.13</v>
      </c>
      <c r="L74" s="37">
        <v>7.0000000000000007E-2</v>
      </c>
      <c r="M74" s="37">
        <v>0.06</v>
      </c>
      <c r="N74" s="37">
        <v>0.03</v>
      </c>
      <c r="O74" s="37">
        <v>0.02</v>
      </c>
    </row>
    <row r="75" spans="1:15" x14ac:dyDescent="0.25">
      <c r="A75" t="s">
        <v>6</v>
      </c>
      <c r="B75" s="8" t="s">
        <v>315</v>
      </c>
      <c r="C75" s="23">
        <v>3</v>
      </c>
      <c r="D75" s="8" t="s">
        <v>340</v>
      </c>
      <c r="E75">
        <v>2661</v>
      </c>
      <c r="F75" s="37">
        <v>0.16</v>
      </c>
      <c r="G75" s="37">
        <v>0.11</v>
      </c>
      <c r="H75" s="37">
        <v>0.16</v>
      </c>
      <c r="I75" s="37">
        <v>0.18</v>
      </c>
      <c r="J75" s="37">
        <v>0.18</v>
      </c>
      <c r="K75" s="37">
        <v>0.1</v>
      </c>
      <c r="L75" s="37">
        <v>0.04</v>
      </c>
      <c r="M75" s="37">
        <v>0.03</v>
      </c>
      <c r="N75" s="37">
        <v>0.02</v>
      </c>
      <c r="O75" s="37">
        <v>0.01</v>
      </c>
    </row>
    <row r="76" spans="1:15" x14ac:dyDescent="0.25">
      <c r="A76" t="s">
        <v>6</v>
      </c>
      <c r="B76" s="8" t="s">
        <v>316</v>
      </c>
      <c r="C76" s="23">
        <v>4</v>
      </c>
      <c r="D76" s="8" t="s">
        <v>185</v>
      </c>
      <c r="E76">
        <v>10071</v>
      </c>
      <c r="F76" s="37">
        <v>0.03</v>
      </c>
      <c r="G76" s="37">
        <v>0.03</v>
      </c>
      <c r="H76" s="37">
        <v>7.0000000000000007E-2</v>
      </c>
      <c r="I76" s="37">
        <v>0.12</v>
      </c>
      <c r="J76" s="37">
        <v>0.18</v>
      </c>
      <c r="K76" s="37">
        <v>0.18</v>
      </c>
      <c r="L76" s="37">
        <v>0.14000000000000001</v>
      </c>
      <c r="M76" s="37">
        <v>0.13</v>
      </c>
      <c r="N76" s="37">
        <v>0.08</v>
      </c>
      <c r="O76" s="37">
        <v>7.0000000000000007E-2</v>
      </c>
    </row>
    <row r="77" spans="1:15" x14ac:dyDescent="0.25">
      <c r="A77" t="s">
        <v>6</v>
      </c>
      <c r="B77" s="8" t="s">
        <v>316</v>
      </c>
      <c r="C77" s="23">
        <v>4</v>
      </c>
      <c r="D77" s="8" t="s">
        <v>328</v>
      </c>
      <c r="E77">
        <v>697</v>
      </c>
      <c r="F77" s="37">
        <v>0.01</v>
      </c>
      <c r="G77" s="37">
        <v>0.02</v>
      </c>
      <c r="H77" s="37">
        <v>0.05</v>
      </c>
      <c r="I77" s="37">
        <v>0.11</v>
      </c>
      <c r="J77" s="37">
        <v>0.21</v>
      </c>
      <c r="K77" s="37">
        <v>0.2</v>
      </c>
      <c r="L77" s="37">
        <v>0.15</v>
      </c>
      <c r="M77" s="37">
        <v>0.13</v>
      </c>
      <c r="N77" s="37">
        <v>7.0000000000000007E-2</v>
      </c>
      <c r="O77" s="37">
        <v>0.04</v>
      </c>
    </row>
    <row r="78" spans="1:15" x14ac:dyDescent="0.25">
      <c r="A78" t="s">
        <v>6</v>
      </c>
      <c r="B78" s="8" t="s">
        <v>316</v>
      </c>
      <c r="C78" s="23">
        <v>4</v>
      </c>
      <c r="D78" s="8" t="s">
        <v>330</v>
      </c>
      <c r="E78">
        <v>904</v>
      </c>
      <c r="F78" s="37">
        <v>0.01</v>
      </c>
      <c r="G78" s="37">
        <v>0.02</v>
      </c>
      <c r="H78" s="37">
        <v>0.06</v>
      </c>
      <c r="I78" s="37">
        <v>7.0000000000000007E-2</v>
      </c>
      <c r="J78" s="37">
        <v>0.16</v>
      </c>
      <c r="K78" s="37">
        <v>0.19</v>
      </c>
      <c r="L78" s="37">
        <v>0.15</v>
      </c>
      <c r="M78" s="37">
        <v>0.15</v>
      </c>
      <c r="N78" s="37">
        <v>0.1</v>
      </c>
      <c r="O78" s="37">
        <v>0.08</v>
      </c>
    </row>
    <row r="79" spans="1:15" x14ac:dyDescent="0.25">
      <c r="A79" t="s">
        <v>6</v>
      </c>
      <c r="B79" s="8" t="s">
        <v>316</v>
      </c>
      <c r="C79" s="23">
        <v>4</v>
      </c>
      <c r="D79" s="8" t="s">
        <v>332</v>
      </c>
      <c r="E79">
        <v>1072</v>
      </c>
      <c r="F79" s="37">
        <v>0.03</v>
      </c>
      <c r="G79" s="37">
        <v>0.03</v>
      </c>
      <c r="H79" s="37">
        <v>0.06</v>
      </c>
      <c r="I79" s="37">
        <v>0.12</v>
      </c>
      <c r="J79" s="37">
        <v>0.18</v>
      </c>
      <c r="K79" s="37">
        <v>0.19</v>
      </c>
      <c r="L79" s="37">
        <v>0.15</v>
      </c>
      <c r="M79" s="37">
        <v>0.12</v>
      </c>
      <c r="N79" s="37">
        <v>7.0000000000000007E-2</v>
      </c>
      <c r="O79" s="37">
        <v>0.04</v>
      </c>
    </row>
    <row r="80" spans="1:15" x14ac:dyDescent="0.25">
      <c r="A80" t="s">
        <v>6</v>
      </c>
      <c r="B80" s="8" t="s">
        <v>316</v>
      </c>
      <c r="C80" s="23">
        <v>4</v>
      </c>
      <c r="D80" s="8" t="s">
        <v>342</v>
      </c>
      <c r="E80">
        <v>839</v>
      </c>
      <c r="F80" s="37">
        <v>0.01</v>
      </c>
      <c r="G80" s="37">
        <v>0.02</v>
      </c>
      <c r="H80" s="37">
        <v>0.04</v>
      </c>
      <c r="I80" s="37">
        <v>7.0000000000000007E-2</v>
      </c>
      <c r="J80" s="37">
        <v>0.17</v>
      </c>
      <c r="K80" s="37">
        <v>0.18</v>
      </c>
      <c r="L80" s="37">
        <v>0.16</v>
      </c>
      <c r="M80" s="37">
        <v>0.17</v>
      </c>
      <c r="N80" s="37">
        <v>0.12</v>
      </c>
      <c r="O80" s="37">
        <v>7.0000000000000007E-2</v>
      </c>
    </row>
    <row r="81" spans="1:15" x14ac:dyDescent="0.25">
      <c r="A81" t="s">
        <v>6</v>
      </c>
      <c r="B81" s="8" t="s">
        <v>316</v>
      </c>
      <c r="C81" s="23">
        <v>4</v>
      </c>
      <c r="D81" s="8" t="s">
        <v>334</v>
      </c>
      <c r="E81">
        <v>41</v>
      </c>
      <c r="F81" s="37">
        <v>0</v>
      </c>
      <c r="G81" s="37">
        <v>7.0000000000000007E-2</v>
      </c>
      <c r="H81" s="37">
        <v>7.0000000000000007E-2</v>
      </c>
      <c r="I81" s="37">
        <v>0.15</v>
      </c>
      <c r="J81" s="37">
        <v>0.12</v>
      </c>
      <c r="K81" s="37">
        <v>0.24</v>
      </c>
      <c r="L81" s="37">
        <v>0.02</v>
      </c>
      <c r="M81" s="37">
        <v>0.17</v>
      </c>
      <c r="N81" s="37">
        <v>7.0000000000000007E-2</v>
      </c>
      <c r="O81" s="37">
        <v>7.0000000000000007E-2</v>
      </c>
    </row>
    <row r="82" spans="1:15" x14ac:dyDescent="0.25">
      <c r="A82" t="s">
        <v>6</v>
      </c>
      <c r="B82" s="8" t="s">
        <v>316</v>
      </c>
      <c r="C82" s="23">
        <v>4</v>
      </c>
      <c r="D82" s="8" t="s">
        <v>336</v>
      </c>
      <c r="E82">
        <v>1651</v>
      </c>
      <c r="F82" s="37">
        <v>0.01</v>
      </c>
      <c r="G82" s="37">
        <v>0.01</v>
      </c>
      <c r="H82" s="37">
        <v>0.02</v>
      </c>
      <c r="I82" s="37">
        <v>0.06</v>
      </c>
      <c r="J82" s="37">
        <v>0.11</v>
      </c>
      <c r="K82" s="37">
        <v>0.17</v>
      </c>
      <c r="L82" s="37">
        <v>0.16</v>
      </c>
      <c r="M82" s="37">
        <v>0.18</v>
      </c>
      <c r="N82" s="37">
        <v>0.14000000000000001</v>
      </c>
      <c r="O82" s="37">
        <v>0.14000000000000001</v>
      </c>
    </row>
    <row r="83" spans="1:15" x14ac:dyDescent="0.25">
      <c r="A83" t="s">
        <v>6</v>
      </c>
      <c r="B83" s="8" t="s">
        <v>316</v>
      </c>
      <c r="C83" s="23">
        <v>4</v>
      </c>
      <c r="D83" s="8" t="s">
        <v>338</v>
      </c>
      <c r="E83">
        <v>1113</v>
      </c>
      <c r="F83" s="37">
        <v>0.03</v>
      </c>
      <c r="G83" s="37">
        <v>0.03</v>
      </c>
      <c r="H83" s="37">
        <v>0.06</v>
      </c>
      <c r="I83" s="37">
        <v>0.12</v>
      </c>
      <c r="J83" s="37">
        <v>0.17</v>
      </c>
      <c r="K83" s="37">
        <v>0.18</v>
      </c>
      <c r="L83" s="37">
        <v>0.14000000000000001</v>
      </c>
      <c r="M83" s="37">
        <v>0.13</v>
      </c>
      <c r="N83" s="37">
        <v>7.0000000000000007E-2</v>
      </c>
      <c r="O83" s="37">
        <v>0.06</v>
      </c>
    </row>
    <row r="84" spans="1:15" x14ac:dyDescent="0.25">
      <c r="A84" t="s">
        <v>6</v>
      </c>
      <c r="B84" s="8" t="s">
        <v>316</v>
      </c>
      <c r="C84" s="23">
        <v>4</v>
      </c>
      <c r="D84" s="8" t="s">
        <v>340</v>
      </c>
      <c r="E84">
        <v>3742</v>
      </c>
      <c r="F84" s="37">
        <v>0.05</v>
      </c>
      <c r="G84" s="37">
        <v>0.05</v>
      </c>
      <c r="H84" s="37">
        <v>0.1</v>
      </c>
      <c r="I84" s="37">
        <v>0.16</v>
      </c>
      <c r="J84" s="37">
        <v>0.21</v>
      </c>
      <c r="K84" s="37">
        <v>0.16</v>
      </c>
      <c r="L84" s="37">
        <v>0.1</v>
      </c>
      <c r="M84" s="37">
        <v>0.08</v>
      </c>
      <c r="N84" s="37">
        <v>0.04</v>
      </c>
      <c r="O84" s="37">
        <v>0.05</v>
      </c>
    </row>
    <row r="85" spans="1:15" x14ac:dyDescent="0.25">
      <c r="A85" t="s">
        <v>7</v>
      </c>
      <c r="B85" s="8" t="s">
        <v>172</v>
      </c>
      <c r="C85" s="23">
        <v>1</v>
      </c>
      <c r="D85" s="8" t="s">
        <v>185</v>
      </c>
      <c r="E85">
        <v>27252</v>
      </c>
      <c r="F85" s="37">
        <v>0.01</v>
      </c>
      <c r="G85" s="37">
        <v>0.02</v>
      </c>
      <c r="H85" s="37">
        <v>7.0000000000000007E-2</v>
      </c>
      <c r="I85" s="37">
        <v>0.19</v>
      </c>
      <c r="J85" s="37">
        <v>0.37</v>
      </c>
      <c r="K85" s="37">
        <v>0.21</v>
      </c>
      <c r="L85" s="37">
        <v>0.08</v>
      </c>
      <c r="M85" s="37">
        <v>0.03</v>
      </c>
      <c r="N85" s="37">
        <v>0.01</v>
      </c>
      <c r="O85" s="37">
        <v>0</v>
      </c>
    </row>
    <row r="86" spans="1:15" x14ac:dyDescent="0.25">
      <c r="A86" t="s">
        <v>7</v>
      </c>
      <c r="B86" s="8" t="s">
        <v>317</v>
      </c>
      <c r="C86" s="23">
        <v>5</v>
      </c>
      <c r="D86" s="8" t="s">
        <v>185</v>
      </c>
      <c r="E86">
        <v>23390</v>
      </c>
      <c r="F86" s="37">
        <v>0.01</v>
      </c>
      <c r="G86" s="37">
        <v>0.02</v>
      </c>
      <c r="H86" s="37">
        <v>7.0000000000000007E-2</v>
      </c>
      <c r="I86" s="37">
        <v>0.19</v>
      </c>
      <c r="J86" s="37">
        <v>0.37</v>
      </c>
      <c r="K86" s="37">
        <v>0.21</v>
      </c>
      <c r="L86" s="37">
        <v>0.08</v>
      </c>
      <c r="M86" s="37">
        <v>0.03</v>
      </c>
      <c r="N86" s="37">
        <v>0.01</v>
      </c>
      <c r="O86" s="37">
        <v>0</v>
      </c>
    </row>
    <row r="87" spans="1:15" x14ac:dyDescent="0.25">
      <c r="A87" t="s">
        <v>7</v>
      </c>
      <c r="B87" s="8" t="s">
        <v>317</v>
      </c>
      <c r="C87" s="23">
        <v>5</v>
      </c>
      <c r="D87" s="8" t="s">
        <v>327</v>
      </c>
      <c r="E87">
        <v>101</v>
      </c>
      <c r="F87" s="37">
        <v>0.02</v>
      </c>
      <c r="G87" s="37">
        <v>0.05</v>
      </c>
      <c r="H87" s="37">
        <v>0.05</v>
      </c>
      <c r="I87" s="37">
        <v>0.16</v>
      </c>
      <c r="J87" s="37">
        <v>0.28999999999999998</v>
      </c>
      <c r="K87" s="37">
        <v>0.25</v>
      </c>
      <c r="L87" s="37">
        <v>7.0000000000000007E-2</v>
      </c>
      <c r="M87" s="37">
        <v>0.11</v>
      </c>
      <c r="N87" s="37">
        <v>0.01</v>
      </c>
      <c r="O87" s="37">
        <v>0</v>
      </c>
    </row>
    <row r="88" spans="1:15" x14ac:dyDescent="0.25">
      <c r="A88" t="s">
        <v>7</v>
      </c>
      <c r="B88" s="8" t="s">
        <v>317</v>
      </c>
      <c r="C88" s="23">
        <v>5</v>
      </c>
      <c r="D88" s="8" t="s">
        <v>328</v>
      </c>
      <c r="E88">
        <v>3201</v>
      </c>
      <c r="F88" s="37">
        <v>0.01</v>
      </c>
      <c r="G88" s="37">
        <v>0.01</v>
      </c>
      <c r="H88" s="37">
        <v>0.06</v>
      </c>
      <c r="I88" s="37">
        <v>0.18</v>
      </c>
      <c r="J88" s="37">
        <v>0.38</v>
      </c>
      <c r="K88" s="37">
        <v>0.23</v>
      </c>
      <c r="L88" s="37">
        <v>0.1</v>
      </c>
      <c r="M88" s="37">
        <v>0.03</v>
      </c>
      <c r="N88" s="37">
        <v>0</v>
      </c>
      <c r="O88" s="37">
        <v>0</v>
      </c>
    </row>
    <row r="89" spans="1:15" x14ac:dyDescent="0.25">
      <c r="A89" t="s">
        <v>7</v>
      </c>
      <c r="B89" s="8" t="s">
        <v>317</v>
      </c>
      <c r="C89" s="23">
        <v>5</v>
      </c>
      <c r="D89" s="8" t="s">
        <v>330</v>
      </c>
      <c r="E89">
        <v>2894</v>
      </c>
      <c r="F89" s="37">
        <v>0.01</v>
      </c>
      <c r="G89" s="37">
        <v>0.01</v>
      </c>
      <c r="H89" s="37">
        <v>0.06</v>
      </c>
      <c r="I89" s="37">
        <v>0.17</v>
      </c>
      <c r="J89" s="37">
        <v>0.39</v>
      </c>
      <c r="K89" s="37">
        <v>0.24</v>
      </c>
      <c r="L89" s="37">
        <v>0.08</v>
      </c>
      <c r="M89" s="37">
        <v>0.03</v>
      </c>
      <c r="N89" s="37">
        <v>0</v>
      </c>
      <c r="O89" s="37">
        <v>0</v>
      </c>
    </row>
    <row r="90" spans="1:15" x14ac:dyDescent="0.25">
      <c r="A90" t="s">
        <v>7</v>
      </c>
      <c r="B90" s="8" t="s">
        <v>317</v>
      </c>
      <c r="C90" s="23">
        <v>5</v>
      </c>
      <c r="D90" s="8" t="s">
        <v>332</v>
      </c>
      <c r="E90">
        <v>2157</v>
      </c>
      <c r="F90" s="37">
        <v>0.01</v>
      </c>
      <c r="G90" s="37">
        <v>0.01</v>
      </c>
      <c r="H90" s="37">
        <v>0.05</v>
      </c>
      <c r="I90" s="37">
        <v>0.18</v>
      </c>
      <c r="J90" s="37">
        <v>0.42</v>
      </c>
      <c r="K90" s="37">
        <v>0.22</v>
      </c>
      <c r="L90" s="37">
        <v>0.08</v>
      </c>
      <c r="M90" s="37">
        <v>0.03</v>
      </c>
      <c r="N90" s="37">
        <v>0.01</v>
      </c>
      <c r="O90" s="37">
        <v>0</v>
      </c>
    </row>
    <row r="91" spans="1:15" x14ac:dyDescent="0.25">
      <c r="A91" t="s">
        <v>7</v>
      </c>
      <c r="B91" s="8" t="s">
        <v>317</v>
      </c>
      <c r="C91" s="23">
        <v>5</v>
      </c>
      <c r="D91" s="8" t="s">
        <v>342</v>
      </c>
      <c r="E91">
        <v>1170</v>
      </c>
      <c r="F91" s="37">
        <v>0.01</v>
      </c>
      <c r="G91" s="37">
        <v>0.02</v>
      </c>
      <c r="H91" s="37">
        <v>7.0000000000000007E-2</v>
      </c>
      <c r="I91" s="37">
        <v>0.19</v>
      </c>
      <c r="J91" s="37">
        <v>0.37</v>
      </c>
      <c r="K91" s="37">
        <v>0.22</v>
      </c>
      <c r="L91" s="37">
        <v>0.09</v>
      </c>
      <c r="M91" s="37">
        <v>0.03</v>
      </c>
      <c r="N91" s="37">
        <v>0.01</v>
      </c>
      <c r="O91" s="37">
        <v>0</v>
      </c>
    </row>
    <row r="92" spans="1:15" x14ac:dyDescent="0.25">
      <c r="A92" t="s">
        <v>7</v>
      </c>
      <c r="B92" s="8" t="s">
        <v>317</v>
      </c>
      <c r="C92" s="23">
        <v>5</v>
      </c>
      <c r="D92" s="8" t="s">
        <v>334</v>
      </c>
      <c r="E92">
        <v>132</v>
      </c>
      <c r="F92" s="37">
        <v>0</v>
      </c>
      <c r="G92" s="37">
        <v>0</v>
      </c>
      <c r="H92" s="37">
        <v>0.04</v>
      </c>
      <c r="I92" s="37">
        <v>0.17</v>
      </c>
      <c r="J92" s="37">
        <v>0.39</v>
      </c>
      <c r="K92" s="37">
        <v>0.2</v>
      </c>
      <c r="L92" s="37">
        <v>0.15</v>
      </c>
      <c r="M92" s="37">
        <v>0.04</v>
      </c>
      <c r="N92" s="37">
        <v>0.02</v>
      </c>
      <c r="O92" s="37">
        <v>0</v>
      </c>
    </row>
    <row r="93" spans="1:15" x14ac:dyDescent="0.25">
      <c r="A93" t="s">
        <v>7</v>
      </c>
      <c r="B93" s="8" t="s">
        <v>317</v>
      </c>
      <c r="C93" s="23">
        <v>5</v>
      </c>
      <c r="D93" s="8" t="s">
        <v>336</v>
      </c>
      <c r="E93">
        <v>1740</v>
      </c>
      <c r="F93" s="37">
        <v>0</v>
      </c>
      <c r="G93" s="37">
        <v>0</v>
      </c>
      <c r="H93" s="37">
        <v>0.01</v>
      </c>
      <c r="I93" s="37">
        <v>7.0000000000000007E-2</v>
      </c>
      <c r="J93" s="37">
        <v>0.3</v>
      </c>
      <c r="K93" s="37">
        <v>0.31</v>
      </c>
      <c r="L93" s="37">
        <v>0.2</v>
      </c>
      <c r="M93" s="37">
        <v>0.08</v>
      </c>
      <c r="N93" s="37">
        <v>0.02</v>
      </c>
      <c r="O93" s="37">
        <v>0.01</v>
      </c>
    </row>
    <row r="94" spans="1:15" x14ac:dyDescent="0.25">
      <c r="A94" t="s">
        <v>7</v>
      </c>
      <c r="B94" s="8" t="s">
        <v>317</v>
      </c>
      <c r="C94" s="23">
        <v>5</v>
      </c>
      <c r="D94" s="8" t="s">
        <v>338</v>
      </c>
      <c r="E94">
        <v>2078</v>
      </c>
      <c r="F94" s="37">
        <v>0.01</v>
      </c>
      <c r="G94" s="37">
        <v>0.02</v>
      </c>
      <c r="H94" s="37">
        <v>0.06</v>
      </c>
      <c r="I94" s="37">
        <v>0.19</v>
      </c>
      <c r="J94" s="37">
        <v>0.37</v>
      </c>
      <c r="K94" s="37">
        <v>0.23</v>
      </c>
      <c r="L94" s="37">
        <v>0.08</v>
      </c>
      <c r="M94" s="37">
        <v>0.02</v>
      </c>
      <c r="N94" s="37">
        <v>0.01</v>
      </c>
      <c r="O94" s="37">
        <v>0</v>
      </c>
    </row>
    <row r="95" spans="1:15" x14ac:dyDescent="0.25">
      <c r="A95" t="s">
        <v>7</v>
      </c>
      <c r="B95" s="8" t="s">
        <v>317</v>
      </c>
      <c r="C95" s="23">
        <v>5</v>
      </c>
      <c r="D95" s="8" t="s">
        <v>340</v>
      </c>
      <c r="E95">
        <v>9917</v>
      </c>
      <c r="F95" s="37">
        <v>0.01</v>
      </c>
      <c r="G95" s="37">
        <v>0.04</v>
      </c>
      <c r="H95" s="37">
        <v>0.1</v>
      </c>
      <c r="I95" s="37">
        <v>0.23</v>
      </c>
      <c r="J95" s="37">
        <v>0.36</v>
      </c>
      <c r="K95" s="37">
        <v>0.17</v>
      </c>
      <c r="L95" s="37">
        <v>0.06</v>
      </c>
      <c r="M95" s="37">
        <v>0.02</v>
      </c>
      <c r="N95" s="37">
        <v>0</v>
      </c>
      <c r="O95" s="37">
        <v>0</v>
      </c>
    </row>
    <row r="96" spans="1:15" x14ac:dyDescent="0.25">
      <c r="B96"/>
      <c r="D96"/>
    </row>
    <row r="97" spans="1:15" x14ac:dyDescent="0.25">
      <c r="B97"/>
      <c r="D97"/>
    </row>
    <row r="98" spans="1:15" ht="34.5" customHeight="1" x14ac:dyDescent="0.25">
      <c r="A98" s="45" t="s">
        <v>344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1:15" ht="45.75" customHeight="1" x14ac:dyDescent="0.25">
      <c r="A99" s="45" t="s">
        <v>345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1:15" x14ac:dyDescent="0.25">
      <c r="C100" s="8"/>
      <c r="D100"/>
    </row>
    <row r="101" spans="1:15" x14ac:dyDescent="0.25">
      <c r="B101"/>
      <c r="D101"/>
    </row>
    <row r="102" spans="1:15" x14ac:dyDescent="0.25">
      <c r="B102"/>
      <c r="D102"/>
    </row>
    <row r="103" spans="1:15" x14ac:dyDescent="0.25">
      <c r="B103"/>
      <c r="D103"/>
    </row>
    <row r="104" spans="1:15" x14ac:dyDescent="0.25">
      <c r="B104"/>
      <c r="D104"/>
    </row>
    <row r="105" spans="1:15" x14ac:dyDescent="0.25">
      <c r="B105"/>
      <c r="D105"/>
    </row>
    <row r="106" spans="1:15" x14ac:dyDescent="0.25">
      <c r="B106"/>
      <c r="D106"/>
    </row>
    <row r="107" spans="1:15" x14ac:dyDescent="0.25">
      <c r="B107"/>
      <c r="D107"/>
    </row>
    <row r="108" spans="1:15" x14ac:dyDescent="0.25">
      <c r="B108"/>
      <c r="D108"/>
    </row>
    <row r="109" spans="1:15" x14ac:dyDescent="0.25">
      <c r="B109"/>
      <c r="D109"/>
    </row>
    <row r="110" spans="1:15" x14ac:dyDescent="0.25">
      <c r="B110"/>
      <c r="D110"/>
    </row>
    <row r="111" spans="1:15" x14ac:dyDescent="0.25">
      <c r="B111"/>
      <c r="D111"/>
    </row>
    <row r="112" spans="1:15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  <row r="125" spans="2:4" x14ac:dyDescent="0.25">
      <c r="B125"/>
      <c r="D125"/>
    </row>
    <row r="126" spans="2:4" x14ac:dyDescent="0.25">
      <c r="B126"/>
      <c r="D126"/>
    </row>
    <row r="127" spans="2:4" x14ac:dyDescent="0.25">
      <c r="B127"/>
      <c r="D127"/>
    </row>
    <row r="128" spans="2:4" x14ac:dyDescent="0.25">
      <c r="B128"/>
      <c r="D128"/>
    </row>
    <row r="129" spans="2:4" x14ac:dyDescent="0.25">
      <c r="B129"/>
      <c r="D129"/>
    </row>
    <row r="130" spans="2:4" x14ac:dyDescent="0.25">
      <c r="B130"/>
      <c r="D130"/>
    </row>
    <row r="131" spans="2:4" x14ac:dyDescent="0.25">
      <c r="B131"/>
      <c r="D131"/>
    </row>
    <row r="132" spans="2:4" x14ac:dyDescent="0.25">
      <c r="B132"/>
      <c r="D132"/>
    </row>
    <row r="133" spans="2:4" x14ac:dyDescent="0.25">
      <c r="B133"/>
      <c r="D133"/>
    </row>
    <row r="134" spans="2:4" x14ac:dyDescent="0.25">
      <c r="B134"/>
      <c r="D134"/>
    </row>
    <row r="135" spans="2:4" x14ac:dyDescent="0.25">
      <c r="B135"/>
      <c r="D135"/>
    </row>
    <row r="136" spans="2:4" x14ac:dyDescent="0.25">
      <c r="B136"/>
      <c r="D136"/>
    </row>
    <row r="137" spans="2:4" x14ac:dyDescent="0.25">
      <c r="B137"/>
      <c r="D137"/>
    </row>
    <row r="138" spans="2:4" x14ac:dyDescent="0.25">
      <c r="B138"/>
      <c r="D138"/>
    </row>
    <row r="139" spans="2:4" x14ac:dyDescent="0.25">
      <c r="B139"/>
      <c r="D139"/>
    </row>
    <row r="140" spans="2:4" x14ac:dyDescent="0.25">
      <c r="B140"/>
      <c r="D140"/>
    </row>
    <row r="141" spans="2:4" x14ac:dyDescent="0.25">
      <c r="B141"/>
      <c r="D141"/>
    </row>
    <row r="142" spans="2:4" x14ac:dyDescent="0.25">
      <c r="B142"/>
      <c r="D142"/>
    </row>
    <row r="143" spans="2:4" x14ac:dyDescent="0.25">
      <c r="B143"/>
      <c r="D143"/>
    </row>
    <row r="144" spans="2:4" x14ac:dyDescent="0.25">
      <c r="B144"/>
      <c r="D144"/>
    </row>
    <row r="145" spans="2:4" x14ac:dyDescent="0.25">
      <c r="B145"/>
      <c r="D145"/>
    </row>
    <row r="146" spans="2:4" x14ac:dyDescent="0.25">
      <c r="B146"/>
      <c r="D146"/>
    </row>
    <row r="147" spans="2:4" x14ac:dyDescent="0.25">
      <c r="B147"/>
      <c r="D147"/>
    </row>
    <row r="148" spans="2:4" x14ac:dyDescent="0.25">
      <c r="B148"/>
      <c r="D148"/>
    </row>
    <row r="149" spans="2:4" x14ac:dyDescent="0.25">
      <c r="B149"/>
      <c r="D149"/>
    </row>
    <row r="150" spans="2:4" x14ac:dyDescent="0.25">
      <c r="B150"/>
      <c r="D150"/>
    </row>
    <row r="151" spans="2:4" x14ac:dyDescent="0.25">
      <c r="B151"/>
      <c r="D151"/>
    </row>
    <row r="152" spans="2:4" x14ac:dyDescent="0.25">
      <c r="B152"/>
      <c r="D152"/>
    </row>
    <row r="153" spans="2:4" x14ac:dyDescent="0.25">
      <c r="B153"/>
      <c r="D153"/>
    </row>
    <row r="154" spans="2:4" x14ac:dyDescent="0.25">
      <c r="B154"/>
      <c r="D154"/>
    </row>
    <row r="155" spans="2:4" x14ac:dyDescent="0.25">
      <c r="B155"/>
      <c r="D155"/>
    </row>
    <row r="156" spans="2:4" x14ac:dyDescent="0.25">
      <c r="B156"/>
      <c r="D156"/>
    </row>
    <row r="157" spans="2:4" x14ac:dyDescent="0.25">
      <c r="B157"/>
      <c r="D157"/>
    </row>
    <row r="158" spans="2:4" x14ac:dyDescent="0.25">
      <c r="B158"/>
      <c r="D158"/>
    </row>
    <row r="159" spans="2:4" x14ac:dyDescent="0.25">
      <c r="B159"/>
      <c r="D159"/>
    </row>
    <row r="160" spans="2:4" x14ac:dyDescent="0.25">
      <c r="B160"/>
      <c r="D160"/>
    </row>
    <row r="161" spans="2:4" x14ac:dyDescent="0.25">
      <c r="B161"/>
      <c r="D161"/>
    </row>
    <row r="162" spans="2:4" x14ac:dyDescent="0.25">
      <c r="B162"/>
      <c r="D162"/>
    </row>
    <row r="163" spans="2:4" x14ac:dyDescent="0.25">
      <c r="B163"/>
      <c r="D163"/>
    </row>
    <row r="164" spans="2:4" x14ac:dyDescent="0.25">
      <c r="B164"/>
      <c r="D164"/>
    </row>
    <row r="165" spans="2:4" x14ac:dyDescent="0.25">
      <c r="B165"/>
      <c r="D165"/>
    </row>
    <row r="166" spans="2:4" x14ac:dyDescent="0.25">
      <c r="B166"/>
      <c r="D166"/>
    </row>
    <row r="167" spans="2:4" x14ac:dyDescent="0.25">
      <c r="B167"/>
      <c r="D167"/>
    </row>
    <row r="168" spans="2:4" x14ac:dyDescent="0.25">
      <c r="B168"/>
      <c r="D168"/>
    </row>
    <row r="169" spans="2:4" x14ac:dyDescent="0.25">
      <c r="B169"/>
      <c r="D169"/>
    </row>
    <row r="170" spans="2:4" x14ac:dyDescent="0.25">
      <c r="B170"/>
      <c r="D170"/>
    </row>
    <row r="171" spans="2:4" x14ac:dyDescent="0.25">
      <c r="B171"/>
      <c r="D171"/>
    </row>
    <row r="172" spans="2:4" x14ac:dyDescent="0.25">
      <c r="B172"/>
      <c r="D172"/>
    </row>
    <row r="173" spans="2:4" x14ac:dyDescent="0.25">
      <c r="B173"/>
      <c r="D173"/>
    </row>
    <row r="174" spans="2:4" x14ac:dyDescent="0.25">
      <c r="B174"/>
      <c r="D174"/>
    </row>
    <row r="175" spans="2:4" x14ac:dyDescent="0.25">
      <c r="B175"/>
      <c r="D175"/>
    </row>
    <row r="176" spans="2:4" x14ac:dyDescent="0.25">
      <c r="B176"/>
      <c r="D176"/>
    </row>
    <row r="177" spans="2:4" x14ac:dyDescent="0.25">
      <c r="B177"/>
      <c r="D177"/>
    </row>
    <row r="178" spans="2:4" x14ac:dyDescent="0.25">
      <c r="B178"/>
      <c r="D178"/>
    </row>
    <row r="179" spans="2:4" x14ac:dyDescent="0.25">
      <c r="B179"/>
      <c r="D179"/>
    </row>
    <row r="180" spans="2:4" x14ac:dyDescent="0.25">
      <c r="B180"/>
      <c r="D180"/>
    </row>
    <row r="181" spans="2:4" x14ac:dyDescent="0.25">
      <c r="B181"/>
      <c r="D181"/>
    </row>
    <row r="182" spans="2:4" x14ac:dyDescent="0.25">
      <c r="B182"/>
      <c r="D182"/>
    </row>
    <row r="183" spans="2:4" x14ac:dyDescent="0.25">
      <c r="B183"/>
      <c r="D183"/>
    </row>
    <row r="184" spans="2:4" x14ac:dyDescent="0.25">
      <c r="B184"/>
      <c r="D184"/>
    </row>
    <row r="185" spans="2:4" x14ac:dyDescent="0.25">
      <c r="B185"/>
      <c r="D185"/>
    </row>
    <row r="186" spans="2:4" x14ac:dyDescent="0.25">
      <c r="B186"/>
      <c r="D186"/>
    </row>
    <row r="187" spans="2:4" x14ac:dyDescent="0.25">
      <c r="B187"/>
      <c r="D187"/>
    </row>
    <row r="188" spans="2:4" x14ac:dyDescent="0.25">
      <c r="B188"/>
      <c r="D188"/>
    </row>
    <row r="189" spans="2:4" x14ac:dyDescent="0.25">
      <c r="B189"/>
      <c r="D189"/>
    </row>
    <row r="190" spans="2:4" x14ac:dyDescent="0.25">
      <c r="B190"/>
      <c r="D190"/>
    </row>
    <row r="191" spans="2:4" x14ac:dyDescent="0.25">
      <c r="B191"/>
      <c r="D191"/>
    </row>
    <row r="192" spans="2:4" x14ac:dyDescent="0.25">
      <c r="B192"/>
      <c r="D192"/>
    </row>
    <row r="193" spans="2:4" x14ac:dyDescent="0.25">
      <c r="B193"/>
      <c r="D193"/>
    </row>
    <row r="194" spans="2:4" x14ac:dyDescent="0.25">
      <c r="B194"/>
      <c r="D194"/>
    </row>
    <row r="195" spans="2:4" x14ac:dyDescent="0.25">
      <c r="B195"/>
      <c r="D195"/>
    </row>
    <row r="196" spans="2:4" x14ac:dyDescent="0.25">
      <c r="B196"/>
      <c r="D196"/>
    </row>
    <row r="197" spans="2:4" x14ac:dyDescent="0.25">
      <c r="B197"/>
      <c r="D197"/>
    </row>
    <row r="198" spans="2:4" x14ac:dyDescent="0.25">
      <c r="B198"/>
      <c r="D198"/>
    </row>
    <row r="199" spans="2:4" x14ac:dyDescent="0.25">
      <c r="B199"/>
      <c r="D199"/>
    </row>
    <row r="200" spans="2:4" x14ac:dyDescent="0.25">
      <c r="B200"/>
      <c r="D200"/>
    </row>
    <row r="201" spans="2:4" x14ac:dyDescent="0.25">
      <c r="B201"/>
      <c r="D201"/>
    </row>
    <row r="202" spans="2:4" x14ac:dyDescent="0.25">
      <c r="B202"/>
      <c r="D202"/>
    </row>
    <row r="203" spans="2:4" x14ac:dyDescent="0.25">
      <c r="B203"/>
      <c r="D203"/>
    </row>
    <row r="204" spans="2:4" x14ac:dyDescent="0.25">
      <c r="B204"/>
      <c r="D204"/>
    </row>
    <row r="205" spans="2:4" x14ac:dyDescent="0.25">
      <c r="B205"/>
      <c r="D205"/>
    </row>
    <row r="206" spans="2:4" x14ac:dyDescent="0.25">
      <c r="B206"/>
      <c r="D206"/>
    </row>
    <row r="207" spans="2:4" x14ac:dyDescent="0.25">
      <c r="B207"/>
      <c r="D207"/>
    </row>
    <row r="208" spans="2:4" x14ac:dyDescent="0.25">
      <c r="B208"/>
      <c r="D208"/>
    </row>
    <row r="209" spans="2:4" x14ac:dyDescent="0.25">
      <c r="B209"/>
      <c r="D209"/>
    </row>
    <row r="210" spans="2:4" x14ac:dyDescent="0.25">
      <c r="B210"/>
      <c r="D210"/>
    </row>
    <row r="211" spans="2:4" x14ac:dyDescent="0.25">
      <c r="B211"/>
      <c r="D211"/>
    </row>
    <row r="212" spans="2:4" x14ac:dyDescent="0.25">
      <c r="B212"/>
      <c r="D212"/>
    </row>
    <row r="213" spans="2:4" x14ac:dyDescent="0.25">
      <c r="B213"/>
      <c r="D213"/>
    </row>
    <row r="214" spans="2:4" x14ac:dyDescent="0.25">
      <c r="B214"/>
      <c r="D214"/>
    </row>
    <row r="215" spans="2:4" x14ac:dyDescent="0.25">
      <c r="B215"/>
      <c r="D215"/>
    </row>
    <row r="216" spans="2:4" x14ac:dyDescent="0.25">
      <c r="B216"/>
      <c r="D216"/>
    </row>
    <row r="217" spans="2:4" x14ac:dyDescent="0.25">
      <c r="B217"/>
      <c r="D217"/>
    </row>
    <row r="218" spans="2:4" x14ac:dyDescent="0.25">
      <c r="B218"/>
      <c r="D218"/>
    </row>
    <row r="219" spans="2:4" x14ac:dyDescent="0.25">
      <c r="B219"/>
      <c r="D219"/>
    </row>
    <row r="220" spans="2:4" x14ac:dyDescent="0.25">
      <c r="B220"/>
      <c r="D220"/>
    </row>
    <row r="221" spans="2:4" x14ac:dyDescent="0.25">
      <c r="B221"/>
      <c r="D221"/>
    </row>
    <row r="222" spans="2:4" x14ac:dyDescent="0.25">
      <c r="B222"/>
      <c r="D222"/>
    </row>
    <row r="223" spans="2:4" x14ac:dyDescent="0.25">
      <c r="B223"/>
      <c r="D223"/>
    </row>
    <row r="224" spans="2:4" x14ac:dyDescent="0.25">
      <c r="B224"/>
      <c r="D224"/>
    </row>
    <row r="225" spans="2:4" x14ac:dyDescent="0.25">
      <c r="B225"/>
      <c r="D225"/>
    </row>
    <row r="226" spans="2:4" x14ac:dyDescent="0.25">
      <c r="B226"/>
      <c r="D226"/>
    </row>
    <row r="227" spans="2:4" x14ac:dyDescent="0.25">
      <c r="B227"/>
      <c r="D227"/>
    </row>
    <row r="228" spans="2:4" x14ac:dyDescent="0.25">
      <c r="B228"/>
      <c r="D228"/>
    </row>
    <row r="229" spans="2:4" x14ac:dyDescent="0.25">
      <c r="B229"/>
      <c r="D229"/>
    </row>
    <row r="230" spans="2:4" x14ac:dyDescent="0.25">
      <c r="B230"/>
      <c r="D230"/>
    </row>
    <row r="231" spans="2:4" x14ac:dyDescent="0.25">
      <c r="B231"/>
      <c r="D231"/>
    </row>
    <row r="232" spans="2:4" x14ac:dyDescent="0.25">
      <c r="B232"/>
      <c r="D232"/>
    </row>
    <row r="233" spans="2:4" x14ac:dyDescent="0.25">
      <c r="B233"/>
      <c r="D233"/>
    </row>
    <row r="234" spans="2:4" x14ac:dyDescent="0.25">
      <c r="B234"/>
      <c r="D234"/>
    </row>
    <row r="235" spans="2:4" x14ac:dyDescent="0.25">
      <c r="B235"/>
      <c r="D235"/>
    </row>
    <row r="236" spans="2:4" x14ac:dyDescent="0.25">
      <c r="B236"/>
      <c r="D236"/>
    </row>
    <row r="237" spans="2:4" x14ac:dyDescent="0.25">
      <c r="B237"/>
      <c r="D237"/>
    </row>
    <row r="238" spans="2:4" x14ac:dyDescent="0.25">
      <c r="B238"/>
      <c r="D238"/>
    </row>
    <row r="357" ht="34.5" customHeight="1" x14ac:dyDescent="0.25"/>
    <row r="358" ht="42" customHeight="1" x14ac:dyDescent="0.25"/>
  </sheetData>
  <mergeCells count="2">
    <mergeCell ref="A98:O98"/>
    <mergeCell ref="A99:O99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O23" sqref="O23"/>
    </sheetView>
  </sheetViews>
  <sheetFormatPr defaultRowHeight="15" x14ac:dyDescent="0.25"/>
  <cols>
    <col min="1" max="1" width="28.7109375" customWidth="1"/>
    <col min="3" max="3" width="14.5703125" customWidth="1"/>
    <col min="4" max="4" width="11.85546875" customWidth="1"/>
    <col min="5" max="5" width="11.7109375" customWidth="1"/>
    <col min="6" max="6" width="10.140625" customWidth="1"/>
    <col min="7" max="7" width="14.7109375" customWidth="1"/>
    <col min="8" max="8" width="15.28515625" customWidth="1"/>
    <col min="9" max="9" width="13" customWidth="1"/>
  </cols>
  <sheetData>
    <row r="1" spans="1:8" ht="33" customHeight="1" thickBot="1" x14ac:dyDescent="0.3">
      <c r="A1" s="13" t="s">
        <v>187</v>
      </c>
      <c r="B1" s="11" t="s">
        <v>349</v>
      </c>
      <c r="C1" s="11" t="s">
        <v>353</v>
      </c>
      <c r="D1" s="11" t="s">
        <v>354</v>
      </c>
      <c r="E1" s="11" t="s">
        <v>352</v>
      </c>
      <c r="F1" s="11" t="s">
        <v>350</v>
      </c>
      <c r="G1" s="11" t="s">
        <v>318</v>
      </c>
      <c r="H1" s="11" t="s">
        <v>351</v>
      </c>
    </row>
    <row r="2" spans="1:8" x14ac:dyDescent="0.25">
      <c r="A2" t="s">
        <v>7</v>
      </c>
      <c r="B2" s="8" t="s">
        <v>204</v>
      </c>
      <c r="C2">
        <v>95</v>
      </c>
      <c r="D2">
        <v>9</v>
      </c>
      <c r="E2" s="8">
        <v>4</v>
      </c>
      <c r="F2" s="41" t="s">
        <v>327</v>
      </c>
      <c r="G2" s="3">
        <v>5.2</v>
      </c>
      <c r="H2" s="40">
        <v>41.5</v>
      </c>
    </row>
    <row r="3" spans="1:8" x14ac:dyDescent="0.25">
      <c r="A3" t="s">
        <v>7</v>
      </c>
      <c r="B3" s="8" t="s">
        <v>210</v>
      </c>
      <c r="C3">
        <v>371</v>
      </c>
      <c r="D3">
        <v>32</v>
      </c>
      <c r="E3" s="8">
        <v>4</v>
      </c>
      <c r="F3" s="41" t="s">
        <v>328</v>
      </c>
      <c r="G3" s="3">
        <v>5.6</v>
      </c>
      <c r="H3" s="40">
        <v>46.1</v>
      </c>
    </row>
    <row r="4" spans="1:8" x14ac:dyDescent="0.25">
      <c r="A4" t="s">
        <v>7</v>
      </c>
      <c r="B4" s="8" t="s">
        <v>211</v>
      </c>
      <c r="C4">
        <v>55</v>
      </c>
      <c r="D4">
        <v>3</v>
      </c>
      <c r="E4" s="8">
        <v>4</v>
      </c>
      <c r="F4" s="41" t="s">
        <v>328</v>
      </c>
      <c r="G4" s="3">
        <v>5.8</v>
      </c>
      <c r="H4" s="40">
        <v>49</v>
      </c>
    </row>
    <row r="5" spans="1:8" x14ac:dyDescent="0.25">
      <c r="A5" t="s">
        <v>7</v>
      </c>
      <c r="B5" s="8" t="s">
        <v>212</v>
      </c>
      <c r="C5">
        <v>471</v>
      </c>
      <c r="D5">
        <v>41</v>
      </c>
      <c r="E5" s="8">
        <v>4</v>
      </c>
      <c r="F5" s="41" t="s">
        <v>328</v>
      </c>
      <c r="G5" s="3">
        <v>5.2</v>
      </c>
      <c r="H5" s="40">
        <v>41</v>
      </c>
    </row>
    <row r="6" spans="1:8" x14ac:dyDescent="0.25">
      <c r="A6" t="s">
        <v>7</v>
      </c>
      <c r="B6" s="8" t="s">
        <v>213</v>
      </c>
      <c r="C6">
        <v>112</v>
      </c>
      <c r="D6">
        <v>15</v>
      </c>
      <c r="E6" s="8">
        <v>4</v>
      </c>
      <c r="F6" s="41" t="s">
        <v>328</v>
      </c>
      <c r="G6" s="3">
        <v>5</v>
      </c>
      <c r="H6" s="40">
        <v>38.200000000000003</v>
      </c>
    </row>
    <row r="7" spans="1:8" x14ac:dyDescent="0.25">
      <c r="A7" t="s">
        <v>7</v>
      </c>
      <c r="B7" s="8" t="s">
        <v>214</v>
      </c>
      <c r="C7">
        <v>137</v>
      </c>
      <c r="D7">
        <v>8</v>
      </c>
      <c r="E7" s="8">
        <v>4</v>
      </c>
      <c r="F7" s="41" t="s">
        <v>328</v>
      </c>
      <c r="G7" s="3">
        <v>5.0999999999999996</v>
      </c>
      <c r="H7" s="40">
        <v>39.6</v>
      </c>
    </row>
    <row r="8" spans="1:8" x14ac:dyDescent="0.25">
      <c r="A8" t="s">
        <v>7</v>
      </c>
      <c r="B8" s="8" t="s">
        <v>215</v>
      </c>
      <c r="C8">
        <v>35</v>
      </c>
      <c r="D8">
        <v>4</v>
      </c>
      <c r="E8" s="8">
        <v>4</v>
      </c>
      <c r="F8" s="41" t="s">
        <v>328</v>
      </c>
      <c r="G8" s="3">
        <v>5</v>
      </c>
      <c r="H8" s="40">
        <v>39.200000000000003</v>
      </c>
    </row>
    <row r="9" spans="1:8" x14ac:dyDescent="0.25">
      <c r="A9" t="s">
        <v>7</v>
      </c>
      <c r="B9" s="8" t="s">
        <v>216</v>
      </c>
      <c r="C9">
        <v>84</v>
      </c>
      <c r="D9">
        <v>6</v>
      </c>
      <c r="E9" s="8">
        <v>4</v>
      </c>
      <c r="F9" s="41" t="s">
        <v>328</v>
      </c>
      <c r="G9" s="3">
        <v>4.7</v>
      </c>
      <c r="H9" s="40">
        <v>34</v>
      </c>
    </row>
    <row r="10" spans="1:8" x14ac:dyDescent="0.25">
      <c r="A10" t="s">
        <v>7</v>
      </c>
      <c r="B10" s="8" t="s">
        <v>276</v>
      </c>
      <c r="C10">
        <v>50</v>
      </c>
      <c r="D10">
        <v>6</v>
      </c>
      <c r="E10" s="8">
        <v>4</v>
      </c>
      <c r="F10" s="41" t="s">
        <v>328</v>
      </c>
      <c r="G10" s="3">
        <v>4.4000000000000004</v>
      </c>
      <c r="H10" s="40">
        <v>29.5</v>
      </c>
    </row>
    <row r="11" spans="1:8" x14ac:dyDescent="0.25">
      <c r="A11" t="s">
        <v>7</v>
      </c>
      <c r="B11" s="8" t="s">
        <v>217</v>
      </c>
      <c r="C11">
        <v>953</v>
      </c>
      <c r="D11">
        <v>26</v>
      </c>
      <c r="E11" s="8">
        <v>4</v>
      </c>
      <c r="F11" s="41" t="s">
        <v>328</v>
      </c>
      <c r="G11" s="3">
        <v>5.4</v>
      </c>
      <c r="H11" s="40">
        <v>43.2</v>
      </c>
    </row>
    <row r="12" spans="1:8" x14ac:dyDescent="0.25">
      <c r="A12" t="s">
        <v>7</v>
      </c>
      <c r="B12" s="8" t="s">
        <v>288</v>
      </c>
      <c r="C12">
        <v>30</v>
      </c>
      <c r="D12">
        <v>7</v>
      </c>
      <c r="E12" s="8">
        <v>4</v>
      </c>
      <c r="F12" s="41" t="s">
        <v>328</v>
      </c>
      <c r="G12" s="3">
        <v>5.0999999999999996</v>
      </c>
      <c r="H12" s="40">
        <v>40.700000000000003</v>
      </c>
    </row>
    <row r="13" spans="1:8" x14ac:dyDescent="0.25">
      <c r="A13" t="s">
        <v>7</v>
      </c>
      <c r="B13" s="8" t="s">
        <v>218</v>
      </c>
      <c r="C13">
        <v>26</v>
      </c>
      <c r="D13">
        <v>7</v>
      </c>
      <c r="E13" s="8">
        <v>4</v>
      </c>
      <c r="F13" s="41" t="s">
        <v>328</v>
      </c>
      <c r="G13" s="3">
        <v>4.9000000000000004</v>
      </c>
      <c r="H13" s="40">
        <v>37.6</v>
      </c>
    </row>
    <row r="14" spans="1:8" x14ac:dyDescent="0.25">
      <c r="A14" t="s">
        <v>7</v>
      </c>
      <c r="B14" s="8" t="s">
        <v>219</v>
      </c>
      <c r="C14">
        <v>363</v>
      </c>
      <c r="D14">
        <v>4</v>
      </c>
      <c r="E14" s="8">
        <v>4</v>
      </c>
      <c r="F14" s="41" t="s">
        <v>328</v>
      </c>
      <c r="G14" s="3">
        <v>5.2</v>
      </c>
      <c r="H14" s="40">
        <v>42.1</v>
      </c>
    </row>
    <row r="15" spans="1:8" x14ac:dyDescent="0.25">
      <c r="A15" t="s">
        <v>7</v>
      </c>
      <c r="B15" s="8" t="s">
        <v>240</v>
      </c>
      <c r="C15">
        <v>64</v>
      </c>
      <c r="D15">
        <v>8</v>
      </c>
      <c r="E15" s="8">
        <v>4</v>
      </c>
      <c r="F15" s="41" t="s">
        <v>328</v>
      </c>
      <c r="G15" s="3">
        <v>4.5</v>
      </c>
      <c r="H15" s="40">
        <v>32.9</v>
      </c>
    </row>
    <row r="16" spans="1:8" x14ac:dyDescent="0.25">
      <c r="A16" t="s">
        <v>7</v>
      </c>
      <c r="B16" s="8" t="s">
        <v>251</v>
      </c>
      <c r="C16">
        <v>35</v>
      </c>
      <c r="D16">
        <v>5</v>
      </c>
      <c r="E16" s="8">
        <v>4</v>
      </c>
      <c r="F16" s="41" t="s">
        <v>328</v>
      </c>
      <c r="G16" s="3">
        <v>4.8</v>
      </c>
      <c r="H16" s="40">
        <v>35.700000000000003</v>
      </c>
    </row>
    <row r="17" spans="1:8" x14ac:dyDescent="0.25">
      <c r="A17" t="s">
        <v>7</v>
      </c>
      <c r="B17" s="8" t="s">
        <v>280</v>
      </c>
      <c r="C17">
        <v>73</v>
      </c>
      <c r="D17">
        <v>6</v>
      </c>
      <c r="E17" s="8">
        <v>4</v>
      </c>
      <c r="F17" s="41" t="s">
        <v>328</v>
      </c>
      <c r="G17" s="3">
        <v>4.8</v>
      </c>
      <c r="H17" s="40">
        <v>36.1</v>
      </c>
    </row>
    <row r="18" spans="1:8" x14ac:dyDescent="0.25">
      <c r="A18" t="s">
        <v>7</v>
      </c>
      <c r="B18" s="8" t="s">
        <v>258</v>
      </c>
      <c r="C18">
        <v>80</v>
      </c>
      <c r="D18">
        <v>12</v>
      </c>
      <c r="E18" s="8">
        <v>4</v>
      </c>
      <c r="F18" s="41" t="s">
        <v>328</v>
      </c>
      <c r="G18" s="3">
        <v>4.9000000000000004</v>
      </c>
      <c r="H18" s="40">
        <v>37.9</v>
      </c>
    </row>
    <row r="19" spans="1:8" x14ac:dyDescent="0.25">
      <c r="A19" t="s">
        <v>7</v>
      </c>
      <c r="B19" s="8" t="s">
        <v>282</v>
      </c>
      <c r="C19">
        <v>40</v>
      </c>
      <c r="D19">
        <v>3</v>
      </c>
      <c r="E19" s="8">
        <v>4</v>
      </c>
      <c r="F19" s="41" t="s">
        <v>328</v>
      </c>
      <c r="G19" s="3">
        <v>4.0999999999999996</v>
      </c>
      <c r="H19" s="40">
        <v>26.8</v>
      </c>
    </row>
    <row r="20" spans="1:8" x14ac:dyDescent="0.25">
      <c r="A20" t="s">
        <v>7</v>
      </c>
      <c r="B20" s="8" t="s">
        <v>290</v>
      </c>
      <c r="C20">
        <v>21</v>
      </c>
      <c r="D20">
        <v>9</v>
      </c>
      <c r="E20" s="8">
        <v>4</v>
      </c>
      <c r="F20" s="41" t="s">
        <v>328</v>
      </c>
      <c r="G20" s="3">
        <v>4.5999999999999996</v>
      </c>
      <c r="H20" s="40">
        <v>32.299999999999997</v>
      </c>
    </row>
    <row r="21" spans="1:8" x14ac:dyDescent="0.25">
      <c r="A21" t="s">
        <v>7</v>
      </c>
      <c r="B21" s="8" t="s">
        <v>196</v>
      </c>
      <c r="C21">
        <v>607</v>
      </c>
      <c r="D21">
        <v>46</v>
      </c>
      <c r="E21" s="8">
        <v>4</v>
      </c>
      <c r="F21" s="41" t="s">
        <v>330</v>
      </c>
      <c r="G21" s="3">
        <v>5.8</v>
      </c>
      <c r="H21" s="40">
        <v>48.5</v>
      </c>
    </row>
    <row r="22" spans="1:8" x14ac:dyDescent="0.25">
      <c r="A22" t="s">
        <v>7</v>
      </c>
      <c r="B22" s="8" t="s">
        <v>197</v>
      </c>
      <c r="C22">
        <v>47</v>
      </c>
      <c r="D22">
        <v>16</v>
      </c>
      <c r="E22" s="8">
        <v>4</v>
      </c>
      <c r="F22" s="41" t="s">
        <v>330</v>
      </c>
      <c r="G22" s="3">
        <v>5.9</v>
      </c>
      <c r="H22" s="40">
        <v>49.2</v>
      </c>
    </row>
    <row r="23" spans="1:8" x14ac:dyDescent="0.25">
      <c r="A23" t="s">
        <v>7</v>
      </c>
      <c r="B23" s="8" t="s">
        <v>198</v>
      </c>
      <c r="C23">
        <v>498</v>
      </c>
      <c r="D23">
        <v>33</v>
      </c>
      <c r="E23" s="8">
        <v>4</v>
      </c>
      <c r="F23" s="41" t="s">
        <v>330</v>
      </c>
      <c r="G23" s="3">
        <v>4.8</v>
      </c>
      <c r="H23" s="40">
        <v>35.799999999999997</v>
      </c>
    </row>
    <row r="24" spans="1:8" x14ac:dyDescent="0.25">
      <c r="A24" t="s">
        <v>7</v>
      </c>
      <c r="B24" s="8" t="s">
        <v>199</v>
      </c>
      <c r="C24">
        <v>76</v>
      </c>
      <c r="D24">
        <v>12</v>
      </c>
      <c r="E24" s="8">
        <v>4</v>
      </c>
      <c r="F24" s="41" t="s">
        <v>330</v>
      </c>
      <c r="G24" s="3">
        <v>4.8</v>
      </c>
      <c r="H24" s="40">
        <v>35.799999999999997</v>
      </c>
    </row>
    <row r="25" spans="1:8" x14ac:dyDescent="0.25">
      <c r="A25" t="s">
        <v>7</v>
      </c>
      <c r="B25" s="8" t="s">
        <v>200</v>
      </c>
      <c r="C25">
        <v>229</v>
      </c>
      <c r="D25">
        <v>20</v>
      </c>
      <c r="E25" s="8">
        <v>4</v>
      </c>
      <c r="F25" s="41" t="s">
        <v>330</v>
      </c>
      <c r="G25" s="3">
        <v>4.9000000000000004</v>
      </c>
      <c r="H25" s="40">
        <v>37.700000000000003</v>
      </c>
    </row>
    <row r="26" spans="1:8" x14ac:dyDescent="0.25">
      <c r="A26" t="s">
        <v>7</v>
      </c>
      <c r="B26" s="8" t="s">
        <v>201</v>
      </c>
      <c r="C26">
        <v>838</v>
      </c>
      <c r="D26">
        <v>40</v>
      </c>
      <c r="E26" s="8">
        <v>4</v>
      </c>
      <c r="F26" s="41" t="s">
        <v>330</v>
      </c>
      <c r="G26" s="3">
        <v>5.2</v>
      </c>
      <c r="H26" s="40">
        <v>41.2</v>
      </c>
    </row>
    <row r="27" spans="1:8" x14ac:dyDescent="0.25">
      <c r="A27" t="s">
        <v>7</v>
      </c>
      <c r="B27" s="8" t="s">
        <v>202</v>
      </c>
      <c r="C27">
        <v>414</v>
      </c>
      <c r="D27">
        <v>38</v>
      </c>
      <c r="E27" s="8">
        <v>4</v>
      </c>
      <c r="F27" s="41" t="s">
        <v>330</v>
      </c>
      <c r="G27" s="3">
        <v>4.8</v>
      </c>
      <c r="H27" s="40">
        <v>36.200000000000003</v>
      </c>
    </row>
    <row r="28" spans="1:8" x14ac:dyDescent="0.25">
      <c r="A28" t="s">
        <v>7</v>
      </c>
      <c r="B28" s="8" t="s">
        <v>255</v>
      </c>
      <c r="C28">
        <v>30</v>
      </c>
      <c r="D28">
        <v>5</v>
      </c>
      <c r="E28" s="8">
        <v>4</v>
      </c>
      <c r="F28" s="41" t="s">
        <v>330</v>
      </c>
      <c r="G28" s="3">
        <v>5.0999999999999996</v>
      </c>
      <c r="H28" s="40">
        <v>39.799999999999997</v>
      </c>
    </row>
    <row r="29" spans="1:8" x14ac:dyDescent="0.25">
      <c r="A29" t="s">
        <v>7</v>
      </c>
      <c r="B29" s="8" t="s">
        <v>262</v>
      </c>
      <c r="C29">
        <v>92</v>
      </c>
      <c r="D29">
        <v>17</v>
      </c>
      <c r="E29" s="8">
        <v>4</v>
      </c>
      <c r="F29" s="41" t="s">
        <v>330</v>
      </c>
      <c r="G29" s="3">
        <v>5.0999999999999996</v>
      </c>
      <c r="H29" s="40">
        <v>39.6</v>
      </c>
    </row>
    <row r="30" spans="1:8" x14ac:dyDescent="0.25">
      <c r="A30" t="s">
        <v>7</v>
      </c>
      <c r="B30" s="8" t="s">
        <v>273</v>
      </c>
      <c r="C30">
        <v>30</v>
      </c>
      <c r="D30">
        <v>12</v>
      </c>
      <c r="E30" s="8">
        <v>4</v>
      </c>
      <c r="F30" s="41" t="s">
        <v>330</v>
      </c>
      <c r="G30" s="3">
        <v>3.4</v>
      </c>
      <c r="H30" s="40">
        <v>19.5</v>
      </c>
    </row>
    <row r="31" spans="1:8" x14ac:dyDescent="0.25">
      <c r="A31" t="s">
        <v>7</v>
      </c>
      <c r="B31" s="8" t="s">
        <v>193</v>
      </c>
      <c r="C31">
        <v>504</v>
      </c>
      <c r="D31">
        <v>33</v>
      </c>
      <c r="E31" s="8">
        <v>4</v>
      </c>
      <c r="F31" s="41" t="s">
        <v>332</v>
      </c>
      <c r="G31" s="3">
        <v>5.0999999999999996</v>
      </c>
      <c r="H31" s="40">
        <v>40.200000000000003</v>
      </c>
    </row>
    <row r="32" spans="1:8" x14ac:dyDescent="0.25">
      <c r="A32" t="s">
        <v>7</v>
      </c>
      <c r="B32" s="8" t="s">
        <v>194</v>
      </c>
      <c r="C32">
        <v>159</v>
      </c>
      <c r="D32">
        <v>9</v>
      </c>
      <c r="E32" s="8">
        <v>4</v>
      </c>
      <c r="F32" s="41" t="s">
        <v>332</v>
      </c>
      <c r="G32" s="3">
        <v>5.2</v>
      </c>
      <c r="H32" s="40">
        <v>42.5</v>
      </c>
    </row>
    <row r="33" spans="1:8" x14ac:dyDescent="0.25">
      <c r="A33" t="s">
        <v>7</v>
      </c>
      <c r="B33" s="8" t="s">
        <v>195</v>
      </c>
      <c r="C33">
        <v>195</v>
      </c>
      <c r="D33">
        <v>14</v>
      </c>
      <c r="E33" s="8">
        <v>4</v>
      </c>
      <c r="F33" s="41" t="s">
        <v>332</v>
      </c>
      <c r="G33" s="3">
        <v>5</v>
      </c>
      <c r="H33" s="40">
        <v>38.799999999999997</v>
      </c>
    </row>
    <row r="34" spans="1:8" x14ac:dyDescent="0.25">
      <c r="A34" t="s">
        <v>7</v>
      </c>
      <c r="B34" s="8" t="s">
        <v>203</v>
      </c>
      <c r="C34">
        <v>234</v>
      </c>
      <c r="D34">
        <v>10</v>
      </c>
      <c r="E34" s="8">
        <v>4</v>
      </c>
      <c r="F34" s="41" t="s">
        <v>332</v>
      </c>
      <c r="G34" s="3">
        <v>5.5</v>
      </c>
      <c r="H34" s="40">
        <v>44</v>
      </c>
    </row>
    <row r="35" spans="1:8" x14ac:dyDescent="0.25">
      <c r="A35" t="s">
        <v>7</v>
      </c>
      <c r="B35" s="8" t="s">
        <v>205</v>
      </c>
      <c r="C35">
        <v>605</v>
      </c>
      <c r="D35">
        <v>47</v>
      </c>
      <c r="E35" s="8">
        <v>4</v>
      </c>
      <c r="F35" s="41" t="s">
        <v>332</v>
      </c>
      <c r="G35" s="3">
        <v>4.9000000000000004</v>
      </c>
      <c r="H35" s="40">
        <v>37.4</v>
      </c>
    </row>
    <row r="36" spans="1:8" x14ac:dyDescent="0.25">
      <c r="A36" t="s">
        <v>7</v>
      </c>
      <c r="B36" s="8" t="s">
        <v>206</v>
      </c>
      <c r="C36">
        <v>133</v>
      </c>
      <c r="D36">
        <v>20</v>
      </c>
      <c r="E36" s="8">
        <v>4</v>
      </c>
      <c r="F36" s="41" t="s">
        <v>332</v>
      </c>
      <c r="G36" s="3">
        <v>5.4</v>
      </c>
      <c r="H36" s="40">
        <v>44.4</v>
      </c>
    </row>
    <row r="37" spans="1:8" x14ac:dyDescent="0.25">
      <c r="A37" t="s">
        <v>7</v>
      </c>
      <c r="B37" s="8" t="s">
        <v>281</v>
      </c>
      <c r="C37">
        <v>207</v>
      </c>
      <c r="D37">
        <v>5</v>
      </c>
      <c r="E37" s="8">
        <v>4</v>
      </c>
      <c r="F37" s="41" t="s">
        <v>332</v>
      </c>
      <c r="G37" s="3">
        <v>5.3</v>
      </c>
      <c r="H37" s="40">
        <v>42.8</v>
      </c>
    </row>
    <row r="38" spans="1:8" x14ac:dyDescent="0.25">
      <c r="A38" t="s">
        <v>7</v>
      </c>
      <c r="B38" s="8" t="s">
        <v>264</v>
      </c>
      <c r="C38">
        <v>40</v>
      </c>
      <c r="D38">
        <v>17</v>
      </c>
      <c r="E38" s="8">
        <v>4</v>
      </c>
      <c r="F38" s="41" t="s">
        <v>332</v>
      </c>
      <c r="G38" s="3">
        <v>4.7</v>
      </c>
      <c r="H38" s="40">
        <v>34.200000000000003</v>
      </c>
    </row>
    <row r="39" spans="1:8" x14ac:dyDescent="0.25">
      <c r="A39" t="s">
        <v>7</v>
      </c>
      <c r="B39" s="8" t="s">
        <v>277</v>
      </c>
      <c r="C39">
        <v>42</v>
      </c>
      <c r="D39">
        <v>4</v>
      </c>
      <c r="E39" s="8">
        <v>4</v>
      </c>
      <c r="F39" s="41" t="s">
        <v>342</v>
      </c>
      <c r="G39" s="3">
        <v>5</v>
      </c>
      <c r="H39" s="40">
        <v>41.3</v>
      </c>
    </row>
    <row r="40" spans="1:8" x14ac:dyDescent="0.25">
      <c r="A40" t="s">
        <v>7</v>
      </c>
      <c r="B40" s="8" t="s">
        <v>220</v>
      </c>
      <c r="C40">
        <v>70</v>
      </c>
      <c r="D40">
        <v>11</v>
      </c>
      <c r="E40" s="8">
        <v>4</v>
      </c>
      <c r="F40" s="41" t="s">
        <v>342</v>
      </c>
      <c r="G40" s="3">
        <v>5.9</v>
      </c>
      <c r="H40" s="40">
        <v>50.1</v>
      </c>
    </row>
    <row r="41" spans="1:8" x14ac:dyDescent="0.25">
      <c r="A41" t="s">
        <v>7</v>
      </c>
      <c r="B41" s="8" t="s">
        <v>228</v>
      </c>
      <c r="C41">
        <v>447</v>
      </c>
      <c r="D41">
        <v>16</v>
      </c>
      <c r="E41" s="8">
        <v>4</v>
      </c>
      <c r="F41" s="41" t="s">
        <v>342</v>
      </c>
      <c r="G41" s="3">
        <v>4.5999999999999996</v>
      </c>
      <c r="H41" s="40">
        <v>33</v>
      </c>
    </row>
    <row r="42" spans="1:8" x14ac:dyDescent="0.25">
      <c r="A42" t="s">
        <v>7</v>
      </c>
      <c r="B42" s="8" t="s">
        <v>229</v>
      </c>
      <c r="C42">
        <v>118</v>
      </c>
      <c r="D42">
        <v>5</v>
      </c>
      <c r="E42" s="8">
        <v>4</v>
      </c>
      <c r="F42" s="41" t="s">
        <v>342</v>
      </c>
      <c r="G42" s="3">
        <v>5.6</v>
      </c>
      <c r="H42" s="40">
        <v>44.8</v>
      </c>
    </row>
    <row r="43" spans="1:8" x14ac:dyDescent="0.25">
      <c r="A43" t="s">
        <v>7</v>
      </c>
      <c r="B43" s="8" t="s">
        <v>230</v>
      </c>
      <c r="C43">
        <v>144</v>
      </c>
      <c r="D43">
        <v>17</v>
      </c>
      <c r="E43" s="8">
        <v>4</v>
      </c>
      <c r="F43" s="41" t="s">
        <v>342</v>
      </c>
      <c r="G43" s="3">
        <v>5.4</v>
      </c>
      <c r="H43" s="40">
        <v>43.4</v>
      </c>
    </row>
    <row r="44" spans="1:8" x14ac:dyDescent="0.25">
      <c r="A44" t="s">
        <v>7</v>
      </c>
      <c r="B44" s="8" t="s">
        <v>283</v>
      </c>
      <c r="C44">
        <v>43</v>
      </c>
      <c r="D44">
        <v>4</v>
      </c>
      <c r="E44" s="8">
        <v>4</v>
      </c>
      <c r="F44" s="41" t="s">
        <v>342</v>
      </c>
      <c r="G44" s="3">
        <v>5.5</v>
      </c>
      <c r="H44" s="40">
        <v>45.5</v>
      </c>
    </row>
    <row r="45" spans="1:8" x14ac:dyDescent="0.25">
      <c r="A45" t="s">
        <v>7</v>
      </c>
      <c r="B45" s="8" t="s">
        <v>263</v>
      </c>
      <c r="C45">
        <v>151</v>
      </c>
      <c r="D45">
        <v>17</v>
      </c>
      <c r="E45" s="8">
        <v>4</v>
      </c>
      <c r="F45" s="41" t="s">
        <v>342</v>
      </c>
      <c r="G45" s="3">
        <v>5.3</v>
      </c>
      <c r="H45" s="40">
        <v>42.9</v>
      </c>
    </row>
    <row r="46" spans="1:8" x14ac:dyDescent="0.25">
      <c r="A46" t="s">
        <v>7</v>
      </c>
      <c r="B46" s="8" t="s">
        <v>190</v>
      </c>
      <c r="C46">
        <v>23</v>
      </c>
      <c r="D46">
        <v>3</v>
      </c>
      <c r="E46" s="8">
        <v>4</v>
      </c>
      <c r="F46" s="41" t="s">
        <v>334</v>
      </c>
      <c r="G46" s="3">
        <v>5.8</v>
      </c>
      <c r="H46" s="40">
        <v>50.6</v>
      </c>
    </row>
    <row r="47" spans="1:8" x14ac:dyDescent="0.25">
      <c r="A47" t="s">
        <v>7</v>
      </c>
      <c r="B47" s="8" t="s">
        <v>287</v>
      </c>
      <c r="C47">
        <v>122</v>
      </c>
      <c r="D47">
        <v>3</v>
      </c>
      <c r="E47" s="8">
        <v>4</v>
      </c>
      <c r="F47" s="41" t="s">
        <v>336</v>
      </c>
      <c r="G47" s="3">
        <v>6.2</v>
      </c>
      <c r="H47" s="40">
        <v>53.2</v>
      </c>
    </row>
    <row r="48" spans="1:8" x14ac:dyDescent="0.25">
      <c r="A48" t="s">
        <v>7</v>
      </c>
      <c r="B48" s="8" t="s">
        <v>188</v>
      </c>
      <c r="C48">
        <v>104</v>
      </c>
      <c r="D48">
        <v>5</v>
      </c>
      <c r="E48" s="8">
        <v>4</v>
      </c>
      <c r="F48" s="41" t="s">
        <v>336</v>
      </c>
      <c r="G48" s="3">
        <v>6</v>
      </c>
      <c r="H48" s="40">
        <v>50.6</v>
      </c>
    </row>
    <row r="49" spans="1:8" x14ac:dyDescent="0.25">
      <c r="A49" t="s">
        <v>7</v>
      </c>
      <c r="B49" s="8" t="s">
        <v>189</v>
      </c>
      <c r="C49">
        <v>105</v>
      </c>
      <c r="D49">
        <v>5</v>
      </c>
      <c r="E49" s="8">
        <v>4</v>
      </c>
      <c r="F49" s="41" t="s">
        <v>336</v>
      </c>
      <c r="G49" s="3">
        <v>6.4</v>
      </c>
      <c r="H49" s="40">
        <v>55</v>
      </c>
    </row>
    <row r="50" spans="1:8" x14ac:dyDescent="0.25">
      <c r="A50" t="s">
        <v>7</v>
      </c>
      <c r="B50" s="8" t="s">
        <v>191</v>
      </c>
      <c r="C50">
        <v>88</v>
      </c>
      <c r="D50">
        <v>9</v>
      </c>
      <c r="E50" s="8">
        <v>4</v>
      </c>
      <c r="F50" s="41" t="s">
        <v>336</v>
      </c>
      <c r="G50" s="3">
        <v>6.5</v>
      </c>
      <c r="H50" s="40">
        <v>56</v>
      </c>
    </row>
    <row r="51" spans="1:8" x14ac:dyDescent="0.25">
      <c r="A51" t="s">
        <v>7</v>
      </c>
      <c r="B51" s="8" t="s">
        <v>275</v>
      </c>
      <c r="C51">
        <v>37</v>
      </c>
      <c r="D51">
        <v>4</v>
      </c>
      <c r="E51" s="8">
        <v>4</v>
      </c>
      <c r="F51" s="41" t="s">
        <v>336</v>
      </c>
      <c r="G51" s="3">
        <v>6</v>
      </c>
      <c r="H51" s="40">
        <v>51.6</v>
      </c>
    </row>
    <row r="52" spans="1:8" x14ac:dyDescent="0.25">
      <c r="A52" t="s">
        <v>7</v>
      </c>
      <c r="B52" s="8" t="s">
        <v>192</v>
      </c>
      <c r="C52">
        <v>31</v>
      </c>
      <c r="D52">
        <v>6</v>
      </c>
      <c r="E52" s="8">
        <v>4</v>
      </c>
      <c r="F52" s="41" t="s">
        <v>336</v>
      </c>
      <c r="G52" s="3">
        <v>4.8</v>
      </c>
      <c r="H52" s="40">
        <v>36.299999999999997</v>
      </c>
    </row>
    <row r="53" spans="1:8" x14ac:dyDescent="0.25">
      <c r="A53" t="s">
        <v>7</v>
      </c>
      <c r="B53" s="8" t="s">
        <v>221</v>
      </c>
      <c r="C53">
        <v>67</v>
      </c>
      <c r="D53">
        <v>7</v>
      </c>
      <c r="E53" s="8">
        <v>4</v>
      </c>
      <c r="F53" s="41" t="s">
        <v>336</v>
      </c>
      <c r="G53" s="3">
        <v>5.5</v>
      </c>
      <c r="H53" s="40">
        <v>44.7</v>
      </c>
    </row>
    <row r="54" spans="1:8" x14ac:dyDescent="0.25">
      <c r="A54" t="s">
        <v>7</v>
      </c>
      <c r="B54" s="8" t="s">
        <v>289</v>
      </c>
      <c r="C54">
        <v>29</v>
      </c>
      <c r="D54">
        <v>3</v>
      </c>
      <c r="E54" s="8">
        <v>4</v>
      </c>
      <c r="F54" s="41" t="s">
        <v>336</v>
      </c>
      <c r="G54" s="3">
        <v>5.0999999999999996</v>
      </c>
      <c r="H54" s="40">
        <v>39</v>
      </c>
    </row>
    <row r="55" spans="1:8" x14ac:dyDescent="0.25">
      <c r="A55" t="s">
        <v>7</v>
      </c>
      <c r="B55" s="8" t="s">
        <v>222</v>
      </c>
      <c r="C55">
        <v>221</v>
      </c>
      <c r="D55">
        <v>16</v>
      </c>
      <c r="E55" s="8">
        <v>4</v>
      </c>
      <c r="F55" s="41" t="s">
        <v>336</v>
      </c>
      <c r="G55" s="3">
        <v>6.2</v>
      </c>
      <c r="H55" s="40">
        <v>53.4</v>
      </c>
    </row>
    <row r="56" spans="1:8" x14ac:dyDescent="0.25">
      <c r="A56" t="s">
        <v>7</v>
      </c>
      <c r="B56" s="8" t="s">
        <v>223</v>
      </c>
      <c r="C56">
        <v>23</v>
      </c>
      <c r="D56">
        <v>6</v>
      </c>
      <c r="E56" s="8">
        <v>4</v>
      </c>
      <c r="F56" s="41" t="s">
        <v>336</v>
      </c>
      <c r="G56" s="3">
        <v>6.7</v>
      </c>
      <c r="H56" s="40">
        <v>57.2</v>
      </c>
    </row>
    <row r="57" spans="1:8" x14ac:dyDescent="0.25">
      <c r="A57" t="s">
        <v>7</v>
      </c>
      <c r="B57" s="8" t="s">
        <v>224</v>
      </c>
      <c r="C57">
        <v>39</v>
      </c>
      <c r="D57">
        <v>6</v>
      </c>
      <c r="E57" s="8">
        <v>4</v>
      </c>
      <c r="F57" s="41" t="s">
        <v>336</v>
      </c>
      <c r="G57" s="3">
        <v>5.6</v>
      </c>
      <c r="H57" s="40">
        <v>46.3</v>
      </c>
    </row>
    <row r="58" spans="1:8" x14ac:dyDescent="0.25">
      <c r="A58" t="s">
        <v>7</v>
      </c>
      <c r="B58" s="8" t="s">
        <v>278</v>
      </c>
      <c r="C58">
        <v>27</v>
      </c>
      <c r="D58">
        <v>3</v>
      </c>
      <c r="E58" s="8">
        <v>4</v>
      </c>
      <c r="F58" s="41" t="s">
        <v>336</v>
      </c>
      <c r="G58" s="3">
        <v>5.3</v>
      </c>
      <c r="H58" s="40">
        <v>43.3</v>
      </c>
    </row>
    <row r="59" spans="1:8" x14ac:dyDescent="0.25">
      <c r="A59" t="s">
        <v>7</v>
      </c>
      <c r="B59" s="8" t="s">
        <v>279</v>
      </c>
      <c r="C59">
        <v>23</v>
      </c>
      <c r="D59">
        <v>3</v>
      </c>
      <c r="E59" s="8">
        <v>4</v>
      </c>
      <c r="F59" s="41" t="s">
        <v>336</v>
      </c>
      <c r="G59" s="3">
        <v>5.8</v>
      </c>
      <c r="H59" s="40">
        <v>48.2</v>
      </c>
    </row>
    <row r="60" spans="1:8" x14ac:dyDescent="0.25">
      <c r="A60" t="s">
        <v>7</v>
      </c>
      <c r="B60" s="8" t="s">
        <v>225</v>
      </c>
      <c r="C60">
        <v>89</v>
      </c>
      <c r="D60">
        <v>7</v>
      </c>
      <c r="E60" s="8">
        <v>4</v>
      </c>
      <c r="F60" s="41" t="s">
        <v>336</v>
      </c>
      <c r="G60" s="3">
        <v>6</v>
      </c>
      <c r="H60" s="40">
        <v>49.8</v>
      </c>
    </row>
    <row r="61" spans="1:8" x14ac:dyDescent="0.25">
      <c r="A61" t="s">
        <v>7</v>
      </c>
      <c r="B61" s="8" t="s">
        <v>256</v>
      </c>
      <c r="C61">
        <v>42</v>
      </c>
      <c r="D61">
        <v>9</v>
      </c>
      <c r="E61" s="8">
        <v>4</v>
      </c>
      <c r="F61" s="41" t="s">
        <v>336</v>
      </c>
      <c r="G61" s="3">
        <v>7</v>
      </c>
      <c r="H61" s="40">
        <v>59.5</v>
      </c>
    </row>
    <row r="62" spans="1:8" x14ac:dyDescent="0.25">
      <c r="A62" t="s">
        <v>7</v>
      </c>
      <c r="B62" s="8" t="s">
        <v>285</v>
      </c>
      <c r="C62">
        <v>21</v>
      </c>
      <c r="D62">
        <v>7</v>
      </c>
      <c r="E62" s="8">
        <v>4</v>
      </c>
      <c r="F62" s="41" t="s">
        <v>336</v>
      </c>
      <c r="G62" s="3">
        <v>5.7</v>
      </c>
      <c r="H62" s="40">
        <v>47.6</v>
      </c>
    </row>
    <row r="63" spans="1:8" x14ac:dyDescent="0.25">
      <c r="A63" t="s">
        <v>7</v>
      </c>
      <c r="B63" s="8" t="s">
        <v>265</v>
      </c>
      <c r="C63">
        <v>87</v>
      </c>
      <c r="D63">
        <v>14</v>
      </c>
      <c r="E63" s="8">
        <v>4</v>
      </c>
      <c r="F63" s="41" t="s">
        <v>336</v>
      </c>
      <c r="G63" s="3">
        <v>5.8</v>
      </c>
      <c r="H63" s="40">
        <v>48.4</v>
      </c>
    </row>
    <row r="64" spans="1:8" x14ac:dyDescent="0.25">
      <c r="A64" t="s">
        <v>7</v>
      </c>
      <c r="B64" s="8" t="s">
        <v>266</v>
      </c>
      <c r="C64">
        <v>24</v>
      </c>
      <c r="D64">
        <v>5</v>
      </c>
      <c r="E64" s="8">
        <v>4</v>
      </c>
      <c r="F64" s="41" t="s">
        <v>336</v>
      </c>
      <c r="G64" s="3">
        <v>5.9</v>
      </c>
      <c r="H64" s="40">
        <v>49.9</v>
      </c>
    </row>
    <row r="65" spans="1:8" x14ac:dyDescent="0.25">
      <c r="A65" t="s">
        <v>7</v>
      </c>
      <c r="B65" s="8" t="s">
        <v>268</v>
      </c>
      <c r="C65">
        <v>221</v>
      </c>
      <c r="D65">
        <v>24</v>
      </c>
      <c r="E65" s="8">
        <v>4</v>
      </c>
      <c r="F65" s="41" t="s">
        <v>336</v>
      </c>
      <c r="G65" s="3">
        <v>5.8</v>
      </c>
      <c r="H65" s="40">
        <v>48.5</v>
      </c>
    </row>
    <row r="66" spans="1:8" x14ac:dyDescent="0.25">
      <c r="A66" t="s">
        <v>7</v>
      </c>
      <c r="B66" s="8" t="s">
        <v>207</v>
      </c>
      <c r="C66">
        <v>235</v>
      </c>
      <c r="D66">
        <v>14</v>
      </c>
      <c r="E66" s="8">
        <v>4</v>
      </c>
      <c r="F66" s="41" t="s">
        <v>338</v>
      </c>
      <c r="G66" s="3">
        <v>4.9000000000000004</v>
      </c>
      <c r="H66" s="40">
        <v>37.5</v>
      </c>
    </row>
    <row r="67" spans="1:8" x14ac:dyDescent="0.25">
      <c r="A67" t="s">
        <v>7</v>
      </c>
      <c r="B67" s="8" t="s">
        <v>208</v>
      </c>
      <c r="C67">
        <v>417</v>
      </c>
      <c r="D67">
        <v>20</v>
      </c>
      <c r="E67" s="8">
        <v>4</v>
      </c>
      <c r="F67" s="41" t="s">
        <v>338</v>
      </c>
      <c r="G67" s="3">
        <v>5.4</v>
      </c>
      <c r="H67" s="40">
        <v>43.7</v>
      </c>
    </row>
    <row r="68" spans="1:8" x14ac:dyDescent="0.25">
      <c r="A68" t="s">
        <v>7</v>
      </c>
      <c r="B68" s="8" t="s">
        <v>209</v>
      </c>
      <c r="C68">
        <v>33</v>
      </c>
      <c r="D68">
        <v>3</v>
      </c>
      <c r="E68" s="8">
        <v>4</v>
      </c>
      <c r="F68" s="41" t="s">
        <v>338</v>
      </c>
      <c r="G68" s="3">
        <v>5.7</v>
      </c>
      <c r="H68" s="40">
        <v>47.6</v>
      </c>
    </row>
    <row r="69" spans="1:8" x14ac:dyDescent="0.25">
      <c r="A69" t="s">
        <v>7</v>
      </c>
      <c r="B69" s="8" t="s">
        <v>226</v>
      </c>
      <c r="C69">
        <v>149</v>
      </c>
      <c r="D69">
        <v>13</v>
      </c>
      <c r="E69" s="8">
        <v>4</v>
      </c>
      <c r="F69" s="41" t="s">
        <v>338</v>
      </c>
      <c r="G69" s="3">
        <v>4.9000000000000004</v>
      </c>
      <c r="H69" s="40">
        <v>37</v>
      </c>
    </row>
    <row r="70" spans="1:8" x14ac:dyDescent="0.25">
      <c r="A70" t="s">
        <v>7</v>
      </c>
      <c r="B70" s="8" t="s">
        <v>227</v>
      </c>
      <c r="C70">
        <v>422</v>
      </c>
      <c r="D70">
        <v>18</v>
      </c>
      <c r="E70" s="8">
        <v>4</v>
      </c>
      <c r="F70" s="41" t="s">
        <v>338</v>
      </c>
      <c r="G70" s="3">
        <v>4.5999999999999996</v>
      </c>
      <c r="H70" s="40">
        <v>34.200000000000003</v>
      </c>
    </row>
    <row r="71" spans="1:8" x14ac:dyDescent="0.25">
      <c r="A71" t="s">
        <v>7</v>
      </c>
      <c r="B71" s="8" t="s">
        <v>231</v>
      </c>
      <c r="C71">
        <v>42</v>
      </c>
      <c r="D71">
        <v>5</v>
      </c>
      <c r="E71" s="8">
        <v>4</v>
      </c>
      <c r="F71" s="41" t="s">
        <v>338</v>
      </c>
      <c r="G71" s="3">
        <v>4.7</v>
      </c>
      <c r="H71" s="40">
        <v>34.700000000000003</v>
      </c>
    </row>
    <row r="72" spans="1:8" x14ac:dyDescent="0.25">
      <c r="A72" t="s">
        <v>7</v>
      </c>
      <c r="B72" s="8" t="s">
        <v>237</v>
      </c>
      <c r="C72">
        <v>21</v>
      </c>
      <c r="D72">
        <v>7</v>
      </c>
      <c r="E72" s="8">
        <v>4</v>
      </c>
      <c r="F72" s="41" t="s">
        <v>338</v>
      </c>
      <c r="G72" s="3">
        <v>5.5</v>
      </c>
      <c r="H72" s="40">
        <v>46</v>
      </c>
    </row>
    <row r="73" spans="1:8" x14ac:dyDescent="0.25">
      <c r="A73" t="s">
        <v>7</v>
      </c>
      <c r="B73" s="8" t="s">
        <v>238</v>
      </c>
      <c r="C73">
        <v>27</v>
      </c>
      <c r="D73">
        <v>4</v>
      </c>
      <c r="E73" s="8">
        <v>4</v>
      </c>
      <c r="F73" s="41" t="s">
        <v>338</v>
      </c>
      <c r="G73" s="3">
        <v>5.7</v>
      </c>
      <c r="H73" s="40">
        <v>48.6</v>
      </c>
    </row>
    <row r="74" spans="1:8" x14ac:dyDescent="0.25">
      <c r="A74" t="s">
        <v>7</v>
      </c>
      <c r="B74" s="8" t="s">
        <v>252</v>
      </c>
      <c r="C74">
        <v>40</v>
      </c>
      <c r="D74">
        <v>4</v>
      </c>
      <c r="E74" s="8">
        <v>4</v>
      </c>
      <c r="F74" s="41" t="s">
        <v>338</v>
      </c>
      <c r="G74" s="3">
        <v>5.8</v>
      </c>
      <c r="H74" s="40">
        <v>49.5</v>
      </c>
    </row>
    <row r="75" spans="1:8" x14ac:dyDescent="0.25">
      <c r="A75" t="s">
        <v>7</v>
      </c>
      <c r="B75" s="8" t="s">
        <v>253</v>
      </c>
      <c r="C75">
        <v>30</v>
      </c>
      <c r="D75">
        <v>6</v>
      </c>
      <c r="E75" s="8">
        <v>4</v>
      </c>
      <c r="F75" s="41" t="s">
        <v>338</v>
      </c>
      <c r="G75" s="3">
        <v>5.3</v>
      </c>
      <c r="H75" s="40">
        <v>43</v>
      </c>
    </row>
    <row r="76" spans="1:8" x14ac:dyDescent="0.25">
      <c r="A76" t="s">
        <v>7</v>
      </c>
      <c r="B76" s="8" t="s">
        <v>254</v>
      </c>
      <c r="C76">
        <v>248</v>
      </c>
      <c r="D76">
        <v>10</v>
      </c>
      <c r="E76" s="8">
        <v>4</v>
      </c>
      <c r="F76" s="41" t="s">
        <v>338</v>
      </c>
      <c r="G76" s="3">
        <v>5.2</v>
      </c>
      <c r="H76" s="40">
        <v>41.7</v>
      </c>
    </row>
    <row r="77" spans="1:8" x14ac:dyDescent="0.25">
      <c r="A77" t="s">
        <v>7</v>
      </c>
      <c r="B77" s="8" t="s">
        <v>257</v>
      </c>
      <c r="C77">
        <v>51</v>
      </c>
      <c r="D77">
        <v>11</v>
      </c>
      <c r="E77" s="8">
        <v>4</v>
      </c>
      <c r="F77" s="41" t="s">
        <v>338</v>
      </c>
      <c r="G77" s="3">
        <v>5.4</v>
      </c>
      <c r="H77" s="40">
        <v>44.2</v>
      </c>
    </row>
    <row r="78" spans="1:8" x14ac:dyDescent="0.25">
      <c r="A78" t="s">
        <v>7</v>
      </c>
      <c r="B78" s="8" t="s">
        <v>267</v>
      </c>
      <c r="C78">
        <v>40</v>
      </c>
      <c r="D78">
        <v>3</v>
      </c>
      <c r="E78" s="8">
        <v>4</v>
      </c>
      <c r="F78" s="41" t="s">
        <v>338</v>
      </c>
      <c r="G78" s="3">
        <v>3.8</v>
      </c>
      <c r="H78" s="40">
        <v>23.1</v>
      </c>
    </row>
    <row r="79" spans="1:8" x14ac:dyDescent="0.25">
      <c r="A79" t="s">
        <v>7</v>
      </c>
      <c r="B79" s="8" t="s">
        <v>286</v>
      </c>
      <c r="C79">
        <v>116</v>
      </c>
      <c r="D79">
        <v>5</v>
      </c>
      <c r="E79" s="8">
        <v>4</v>
      </c>
      <c r="F79" s="42" t="s">
        <v>338</v>
      </c>
      <c r="G79" s="40">
        <v>5.4</v>
      </c>
      <c r="H79" s="40">
        <v>43.9</v>
      </c>
    </row>
    <row r="80" spans="1:8" x14ac:dyDescent="0.25">
      <c r="A80" t="s">
        <v>7</v>
      </c>
      <c r="B80" s="8" t="s">
        <v>232</v>
      </c>
      <c r="C80">
        <v>75</v>
      </c>
      <c r="D80">
        <v>8</v>
      </c>
      <c r="E80" s="8">
        <v>4</v>
      </c>
      <c r="F80" s="41" t="s">
        <v>340</v>
      </c>
      <c r="G80" s="3">
        <v>4.2</v>
      </c>
      <c r="H80" s="40">
        <v>28.8</v>
      </c>
    </row>
    <row r="81" spans="1:8" x14ac:dyDescent="0.25">
      <c r="A81" t="s">
        <v>7</v>
      </c>
      <c r="B81" s="8" t="s">
        <v>233</v>
      </c>
      <c r="C81">
        <v>217</v>
      </c>
      <c r="D81">
        <v>20</v>
      </c>
      <c r="E81" s="8">
        <v>4</v>
      </c>
      <c r="F81" s="41" t="s">
        <v>340</v>
      </c>
      <c r="G81" s="3">
        <v>5.4</v>
      </c>
      <c r="H81" s="40">
        <v>43.3</v>
      </c>
    </row>
    <row r="82" spans="1:8" x14ac:dyDescent="0.25">
      <c r="A82" t="s">
        <v>7</v>
      </c>
      <c r="B82" s="8" t="s">
        <v>234</v>
      </c>
      <c r="C82">
        <v>194</v>
      </c>
      <c r="D82">
        <v>17</v>
      </c>
      <c r="E82" s="8">
        <v>4</v>
      </c>
      <c r="F82" s="41" t="s">
        <v>340</v>
      </c>
      <c r="G82" s="3">
        <v>5.2</v>
      </c>
      <c r="H82" s="40">
        <v>40.9</v>
      </c>
    </row>
    <row r="83" spans="1:8" x14ac:dyDescent="0.25">
      <c r="A83" t="s">
        <v>7</v>
      </c>
      <c r="B83" s="8" t="s">
        <v>235</v>
      </c>
      <c r="C83">
        <v>208</v>
      </c>
      <c r="D83">
        <v>21</v>
      </c>
      <c r="E83" s="8">
        <v>4</v>
      </c>
      <c r="F83" s="41" t="s">
        <v>340</v>
      </c>
      <c r="G83" s="3">
        <v>5.0999999999999996</v>
      </c>
      <c r="H83" s="40">
        <v>40</v>
      </c>
    </row>
    <row r="84" spans="1:8" x14ac:dyDescent="0.25">
      <c r="A84" t="s">
        <v>7</v>
      </c>
      <c r="B84" s="8" t="s">
        <v>236</v>
      </c>
      <c r="C84">
        <v>236</v>
      </c>
      <c r="D84">
        <v>15</v>
      </c>
      <c r="E84" s="8">
        <v>4</v>
      </c>
      <c r="F84" s="41" t="s">
        <v>340</v>
      </c>
      <c r="G84" s="3">
        <v>5.7</v>
      </c>
      <c r="H84" s="40">
        <v>46.6</v>
      </c>
    </row>
    <row r="85" spans="1:8" x14ac:dyDescent="0.25">
      <c r="A85" t="s">
        <v>7</v>
      </c>
      <c r="B85" s="8" t="s">
        <v>239</v>
      </c>
      <c r="C85">
        <v>272</v>
      </c>
      <c r="D85">
        <v>19</v>
      </c>
      <c r="E85" s="8">
        <v>4</v>
      </c>
      <c r="F85" s="41" t="s">
        <v>340</v>
      </c>
      <c r="G85" s="3">
        <v>5.0999999999999996</v>
      </c>
      <c r="H85" s="40">
        <v>39.799999999999997</v>
      </c>
    </row>
    <row r="86" spans="1:8" x14ac:dyDescent="0.25">
      <c r="A86" t="s">
        <v>7</v>
      </c>
      <c r="B86" s="8" t="s">
        <v>241</v>
      </c>
      <c r="C86">
        <v>614</v>
      </c>
      <c r="D86">
        <v>26</v>
      </c>
      <c r="E86" s="8">
        <v>4</v>
      </c>
      <c r="F86" s="41" t="s">
        <v>340</v>
      </c>
      <c r="G86" s="3">
        <v>4.5999999999999996</v>
      </c>
      <c r="H86" s="40">
        <v>34.200000000000003</v>
      </c>
    </row>
    <row r="87" spans="1:8" x14ac:dyDescent="0.25">
      <c r="A87" t="s">
        <v>7</v>
      </c>
      <c r="B87" s="8" t="s">
        <v>242</v>
      </c>
      <c r="C87">
        <v>59</v>
      </c>
      <c r="D87">
        <v>13</v>
      </c>
      <c r="E87" s="8">
        <v>4</v>
      </c>
      <c r="F87" s="41" t="s">
        <v>340</v>
      </c>
      <c r="G87" s="3">
        <v>4.8</v>
      </c>
      <c r="H87" s="40">
        <v>35.9</v>
      </c>
    </row>
    <row r="88" spans="1:8" x14ac:dyDescent="0.25">
      <c r="A88" t="s">
        <v>7</v>
      </c>
      <c r="B88" s="8" t="s">
        <v>243</v>
      </c>
      <c r="C88">
        <v>515</v>
      </c>
      <c r="D88">
        <v>54</v>
      </c>
      <c r="E88" s="8">
        <v>4</v>
      </c>
      <c r="F88" s="41" t="s">
        <v>340</v>
      </c>
      <c r="G88" s="3">
        <v>4.8</v>
      </c>
      <c r="H88" s="40">
        <v>35.6</v>
      </c>
    </row>
    <row r="89" spans="1:8" x14ac:dyDescent="0.25">
      <c r="A89" t="s">
        <v>7</v>
      </c>
      <c r="B89" s="8" t="s">
        <v>244</v>
      </c>
      <c r="C89">
        <v>718</v>
      </c>
      <c r="D89">
        <v>56</v>
      </c>
      <c r="E89" s="8">
        <v>4</v>
      </c>
      <c r="F89" s="41" t="s">
        <v>340</v>
      </c>
      <c r="G89" s="3">
        <v>4.5</v>
      </c>
      <c r="H89" s="40">
        <v>31.9</v>
      </c>
    </row>
    <row r="90" spans="1:8" x14ac:dyDescent="0.25">
      <c r="A90" t="s">
        <v>7</v>
      </c>
      <c r="B90" s="8" t="s">
        <v>245</v>
      </c>
      <c r="C90">
        <v>955</v>
      </c>
      <c r="D90">
        <v>44</v>
      </c>
      <c r="E90" s="8">
        <v>4</v>
      </c>
      <c r="F90" s="41" t="s">
        <v>340</v>
      </c>
      <c r="G90" s="3">
        <v>5.2</v>
      </c>
      <c r="H90" s="40">
        <v>40.6</v>
      </c>
    </row>
    <row r="91" spans="1:8" x14ac:dyDescent="0.25">
      <c r="A91" t="s">
        <v>7</v>
      </c>
      <c r="B91" s="8" t="s">
        <v>246</v>
      </c>
      <c r="C91">
        <v>1153</v>
      </c>
      <c r="D91">
        <v>59</v>
      </c>
      <c r="E91" s="8">
        <v>4</v>
      </c>
      <c r="F91" s="41" t="s">
        <v>340</v>
      </c>
      <c r="G91" s="3">
        <v>4.5999999999999996</v>
      </c>
      <c r="H91" s="40">
        <v>33.299999999999997</v>
      </c>
    </row>
    <row r="92" spans="1:8" x14ac:dyDescent="0.25">
      <c r="A92" t="s">
        <v>7</v>
      </c>
      <c r="B92" s="8" t="s">
        <v>247</v>
      </c>
      <c r="C92">
        <v>1168</v>
      </c>
      <c r="D92">
        <v>59</v>
      </c>
      <c r="E92" s="8">
        <v>4</v>
      </c>
      <c r="F92" s="41" t="s">
        <v>340</v>
      </c>
      <c r="G92" s="3">
        <v>5.2</v>
      </c>
      <c r="H92" s="40">
        <v>40.9</v>
      </c>
    </row>
    <row r="93" spans="1:8" x14ac:dyDescent="0.25">
      <c r="A93" t="s">
        <v>7</v>
      </c>
      <c r="B93" s="8" t="s">
        <v>248</v>
      </c>
      <c r="C93">
        <v>107</v>
      </c>
      <c r="D93">
        <v>14</v>
      </c>
      <c r="E93" s="8">
        <v>4</v>
      </c>
      <c r="F93" s="41" t="s">
        <v>340</v>
      </c>
      <c r="G93" s="3">
        <v>4.4000000000000004</v>
      </c>
      <c r="H93" s="40">
        <v>31.6</v>
      </c>
    </row>
    <row r="94" spans="1:8" x14ac:dyDescent="0.25">
      <c r="A94" t="s">
        <v>7</v>
      </c>
      <c r="B94" s="8" t="s">
        <v>249</v>
      </c>
      <c r="C94">
        <v>413</v>
      </c>
      <c r="D94">
        <v>25</v>
      </c>
      <c r="E94" s="8">
        <v>4</v>
      </c>
      <c r="F94" s="41" t="s">
        <v>340</v>
      </c>
      <c r="G94" s="3">
        <v>4.2</v>
      </c>
      <c r="H94" s="40">
        <v>29.4</v>
      </c>
    </row>
    <row r="95" spans="1:8" x14ac:dyDescent="0.25">
      <c r="A95" t="s">
        <v>7</v>
      </c>
      <c r="B95" s="8" t="s">
        <v>250</v>
      </c>
      <c r="C95">
        <v>449</v>
      </c>
      <c r="D95">
        <v>19</v>
      </c>
      <c r="E95" s="8">
        <v>4</v>
      </c>
      <c r="F95" s="41" t="s">
        <v>340</v>
      </c>
      <c r="G95" s="3">
        <v>4.5</v>
      </c>
      <c r="H95" s="40">
        <v>31.8</v>
      </c>
    </row>
    <row r="96" spans="1:8" x14ac:dyDescent="0.25">
      <c r="A96" t="s">
        <v>7</v>
      </c>
      <c r="B96" s="8" t="s">
        <v>259</v>
      </c>
      <c r="C96">
        <v>180</v>
      </c>
      <c r="D96">
        <v>23</v>
      </c>
      <c r="E96" s="8">
        <v>4</v>
      </c>
      <c r="F96" s="41" t="s">
        <v>340</v>
      </c>
      <c r="G96" s="3">
        <v>4</v>
      </c>
      <c r="H96" s="40">
        <v>25.9</v>
      </c>
    </row>
    <row r="97" spans="1:8" x14ac:dyDescent="0.25">
      <c r="A97" t="s">
        <v>7</v>
      </c>
      <c r="B97" s="8" t="s">
        <v>260</v>
      </c>
      <c r="C97">
        <v>95</v>
      </c>
      <c r="D97">
        <v>22</v>
      </c>
      <c r="E97" s="8">
        <v>4</v>
      </c>
      <c r="F97" s="41" t="s">
        <v>340</v>
      </c>
      <c r="G97" s="3">
        <v>4.3</v>
      </c>
      <c r="H97" s="40">
        <v>30</v>
      </c>
    </row>
    <row r="98" spans="1:8" x14ac:dyDescent="0.25">
      <c r="A98" t="s">
        <v>7</v>
      </c>
      <c r="B98" s="8" t="s">
        <v>261</v>
      </c>
      <c r="C98">
        <v>134</v>
      </c>
      <c r="D98">
        <v>29</v>
      </c>
      <c r="E98" s="8">
        <v>4</v>
      </c>
      <c r="F98" s="41" t="s">
        <v>340</v>
      </c>
      <c r="G98" s="3">
        <v>4</v>
      </c>
      <c r="H98" s="40">
        <v>25.5</v>
      </c>
    </row>
    <row r="99" spans="1:8" x14ac:dyDescent="0.25">
      <c r="A99" t="s">
        <v>7</v>
      </c>
      <c r="B99" s="8" t="s">
        <v>284</v>
      </c>
      <c r="C99">
        <v>31</v>
      </c>
      <c r="D99">
        <v>11</v>
      </c>
      <c r="E99" s="8">
        <v>4</v>
      </c>
      <c r="F99" s="41" t="s">
        <v>340</v>
      </c>
      <c r="G99" s="3">
        <v>5</v>
      </c>
      <c r="H99" s="40">
        <v>37.4</v>
      </c>
    </row>
    <row r="100" spans="1:8" x14ac:dyDescent="0.25">
      <c r="A100" t="s">
        <v>7</v>
      </c>
      <c r="B100" s="8" t="s">
        <v>269</v>
      </c>
      <c r="C100">
        <v>71</v>
      </c>
      <c r="D100">
        <v>11</v>
      </c>
      <c r="E100" s="8">
        <v>4</v>
      </c>
      <c r="F100" s="41" t="s">
        <v>340</v>
      </c>
      <c r="G100" s="3">
        <v>4.7</v>
      </c>
      <c r="H100" s="40">
        <v>34.299999999999997</v>
      </c>
    </row>
    <row r="101" spans="1:8" x14ac:dyDescent="0.25">
      <c r="A101" t="s">
        <v>7</v>
      </c>
      <c r="B101" s="8" t="s">
        <v>270</v>
      </c>
      <c r="C101">
        <v>72</v>
      </c>
      <c r="D101">
        <v>15</v>
      </c>
      <c r="E101" s="8">
        <v>4</v>
      </c>
      <c r="F101" s="41" t="s">
        <v>340</v>
      </c>
      <c r="G101" s="3">
        <v>4.8</v>
      </c>
      <c r="H101" s="40">
        <v>37.299999999999997</v>
      </c>
    </row>
    <row r="102" spans="1:8" x14ac:dyDescent="0.25">
      <c r="A102" t="s">
        <v>7</v>
      </c>
      <c r="B102" s="8" t="s">
        <v>271</v>
      </c>
      <c r="C102">
        <v>34</v>
      </c>
      <c r="D102">
        <v>7</v>
      </c>
      <c r="E102" s="8">
        <v>4</v>
      </c>
      <c r="F102" s="41" t="s">
        <v>340</v>
      </c>
      <c r="G102" s="3">
        <v>5.3</v>
      </c>
      <c r="H102" s="40">
        <v>41.8</v>
      </c>
    </row>
    <row r="103" spans="1:8" x14ac:dyDescent="0.25">
      <c r="A103" t="s">
        <v>7</v>
      </c>
      <c r="B103" s="8" t="s">
        <v>272</v>
      </c>
      <c r="C103">
        <v>141</v>
      </c>
      <c r="D103">
        <v>17</v>
      </c>
      <c r="E103" s="8">
        <v>4</v>
      </c>
      <c r="F103" s="41" t="s">
        <v>340</v>
      </c>
      <c r="G103" s="3">
        <v>4.8</v>
      </c>
      <c r="H103" s="40">
        <v>35.700000000000003</v>
      </c>
    </row>
    <row r="104" spans="1:8" x14ac:dyDescent="0.25">
      <c r="A104" t="s">
        <v>7</v>
      </c>
      <c r="B104" s="8" t="s">
        <v>274</v>
      </c>
      <c r="C104">
        <v>1729</v>
      </c>
      <c r="D104">
        <v>54</v>
      </c>
      <c r="E104" s="8">
        <v>4</v>
      </c>
      <c r="F104" s="42" t="s">
        <v>340</v>
      </c>
      <c r="G104" s="40">
        <v>4.8</v>
      </c>
      <c r="H104" s="40">
        <v>36.200000000000003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3" sqref="C3:C12"/>
    </sheetView>
  </sheetViews>
  <sheetFormatPr defaultRowHeight="15" x14ac:dyDescent="0.25"/>
  <cols>
    <col min="1" max="1" width="15.5703125" customWidth="1"/>
    <col min="2" max="2" width="40.85546875" customWidth="1"/>
  </cols>
  <sheetData>
    <row r="1" spans="1:2" x14ac:dyDescent="0.25">
      <c r="A1" s="1" t="s">
        <v>324</v>
      </c>
    </row>
    <row r="3" spans="1:2" x14ac:dyDescent="0.25">
      <c r="A3" s="33" t="s">
        <v>325</v>
      </c>
      <c r="B3" s="34" t="s">
        <v>326</v>
      </c>
    </row>
    <row r="4" spans="1:2" x14ac:dyDescent="0.25">
      <c r="A4" s="8" t="s">
        <v>327</v>
      </c>
      <c r="B4" t="s">
        <v>186</v>
      </c>
    </row>
    <row r="5" spans="1:2" x14ac:dyDescent="0.25">
      <c r="A5" s="8" t="s">
        <v>328</v>
      </c>
      <c r="B5" t="s">
        <v>329</v>
      </c>
    </row>
    <row r="6" spans="1:2" x14ac:dyDescent="0.25">
      <c r="A6" s="8" t="s">
        <v>330</v>
      </c>
      <c r="B6" t="s">
        <v>331</v>
      </c>
    </row>
    <row r="7" spans="1:2" x14ac:dyDescent="0.25">
      <c r="A7" s="8" t="s">
        <v>332</v>
      </c>
      <c r="B7" t="s">
        <v>333</v>
      </c>
    </row>
    <row r="8" spans="1:2" x14ac:dyDescent="0.25">
      <c r="A8" s="8" t="s">
        <v>334</v>
      </c>
      <c r="B8" t="s">
        <v>335</v>
      </c>
    </row>
    <row r="9" spans="1:2" x14ac:dyDescent="0.25">
      <c r="A9" s="8" t="s">
        <v>336</v>
      </c>
      <c r="B9" t="s">
        <v>337</v>
      </c>
    </row>
    <row r="10" spans="1:2" x14ac:dyDescent="0.25">
      <c r="A10" s="8" t="s">
        <v>338</v>
      </c>
      <c r="B10" t="s">
        <v>339</v>
      </c>
    </row>
    <row r="11" spans="1:2" x14ac:dyDescent="0.25">
      <c r="A11" s="8" t="s">
        <v>340</v>
      </c>
      <c r="B11" t="s">
        <v>341</v>
      </c>
    </row>
    <row r="12" spans="1:2" x14ac:dyDescent="0.25">
      <c r="A12" s="8" t="s">
        <v>342</v>
      </c>
      <c r="B12" t="s">
        <v>343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Tabel 1 - Aantallen</vt:lpstr>
      <vt:lpstr>Tabel 2 - Toetstijden</vt:lpstr>
      <vt:lpstr>Figuren Toetstijden</vt:lpstr>
      <vt:lpstr>Tabel 3 - Analyse per variant</vt:lpstr>
      <vt:lpstr>Tabel 4 - Vastgestelde cesuren</vt:lpstr>
      <vt:lpstr>Tabel 5 - Resultaten per niveau</vt:lpstr>
      <vt:lpstr>Tabel 6 - Cijferverdeling</vt:lpstr>
      <vt:lpstr>Tabel 10 - Gem. per crebocode</vt:lpstr>
      <vt:lpstr>Afkortingen Sectorunits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res_ana_code</dc:creator>
  <cp:lastModifiedBy>pdc-pc-300</cp:lastModifiedBy>
  <dcterms:created xsi:type="dcterms:W3CDTF">2018-12-17T12:56:10Z</dcterms:created>
  <dcterms:modified xsi:type="dcterms:W3CDTF">2018-12-21T08:38:31Z</dcterms:modified>
  <cp:contentStatus>Final</cp:contentStatus>
</cp:coreProperties>
</file>